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Hodinovka 14.9.2011" sheetId="1" r:id="rId1"/>
    <sheet name="K-H-K 17.9.2011" sheetId="2" r:id="rId2"/>
    <sheet name="Běh lesoparkem 2012" sheetId="3" r:id="rId3"/>
  </sheets>
  <definedNames/>
  <calcPr fullCalcOnLoad="1"/>
</workbook>
</file>

<file path=xl/sharedStrings.xml><?xml version="1.0" encoding="utf-8"?>
<sst xmlns="http://schemas.openxmlformats.org/spreadsheetml/2006/main" count="533" uniqueCount="301">
  <si>
    <t>Hodinovka TJ-liga 100 Praha, 14.9.2011, stadion Přátelství Praha-Strahov</t>
  </si>
  <si>
    <t>pořadí</t>
  </si>
  <si>
    <t>Jméno</t>
  </si>
  <si>
    <t>Příjmení</t>
  </si>
  <si>
    <t>rok narození</t>
  </si>
  <si>
    <t>start.číslo</t>
  </si>
  <si>
    <t>oddíl</t>
  </si>
  <si>
    <t>uběhnuto (m)</t>
  </si>
  <si>
    <t>kategorie</t>
  </si>
  <si>
    <t>Věk</t>
  </si>
  <si>
    <t>Pohlaví</t>
  </si>
  <si>
    <t>Kategorie</t>
  </si>
  <si>
    <t>Jiří</t>
  </si>
  <si>
    <t>Kabelka</t>
  </si>
  <si>
    <t>Sokol Král. Vinohrady</t>
  </si>
  <si>
    <t>JM</t>
  </si>
  <si>
    <t>junioři do 19 let</t>
  </si>
  <si>
    <t>1993 a mladší</t>
  </si>
  <si>
    <t>Tomáš</t>
  </si>
  <si>
    <t>Mika</t>
  </si>
  <si>
    <t>eTriatlon team</t>
  </si>
  <si>
    <t>M1</t>
  </si>
  <si>
    <t>muži 19-39 let</t>
  </si>
  <si>
    <t>1992-1972</t>
  </si>
  <si>
    <t>Luboš</t>
  </si>
  <si>
    <t>Brabec</t>
  </si>
  <si>
    <t>Horšovský Týn</t>
  </si>
  <si>
    <t>M2</t>
  </si>
  <si>
    <t>muži 40-49 let</t>
  </si>
  <si>
    <t>1971 - 1962</t>
  </si>
  <si>
    <t xml:space="preserve">Tereza </t>
  </si>
  <si>
    <t>Zuzánková</t>
  </si>
  <si>
    <t>AC Syner TURNOV</t>
  </si>
  <si>
    <t>M3</t>
  </si>
  <si>
    <t>muži 50-59 let</t>
  </si>
  <si>
    <t>1961 - 1952</t>
  </si>
  <si>
    <t>Pavel</t>
  </si>
  <si>
    <t>Vaněk</t>
  </si>
  <si>
    <t>KOVO Praha</t>
  </si>
  <si>
    <t>M4</t>
  </si>
  <si>
    <t>muži 60-69 let</t>
  </si>
  <si>
    <t>1951- 1942</t>
  </si>
  <si>
    <t>Jaroslav</t>
  </si>
  <si>
    <t>Bohdal</t>
  </si>
  <si>
    <t>MK Kladno</t>
  </si>
  <si>
    <t>M5</t>
  </si>
  <si>
    <t>muži nad 70 let</t>
  </si>
  <si>
    <t>1941 a starší</t>
  </si>
  <si>
    <t>Moravec</t>
  </si>
  <si>
    <t>BK Větřkovice</t>
  </si>
  <si>
    <t>JZ</t>
  </si>
  <si>
    <t>juniorky do 19 let</t>
  </si>
  <si>
    <t>Markéta</t>
  </si>
  <si>
    <t>Hospodarzová</t>
  </si>
  <si>
    <t>Praha Řepy</t>
  </si>
  <si>
    <t>Z1</t>
  </si>
  <si>
    <t>ženy 19-34 let</t>
  </si>
  <si>
    <t>1992-1977</t>
  </si>
  <si>
    <t>Filip</t>
  </si>
  <si>
    <t>Klepl</t>
  </si>
  <si>
    <t>Klespol Praha</t>
  </si>
  <si>
    <t>Z2</t>
  </si>
  <si>
    <t>ženy 35-49let</t>
  </si>
  <si>
    <t>1976 -1962</t>
  </si>
  <si>
    <t>Josef</t>
  </si>
  <si>
    <t>Španihel</t>
  </si>
  <si>
    <t>TJ-liga 100 Praha</t>
  </si>
  <si>
    <t>Z3</t>
  </si>
  <si>
    <t>ženy nad 50 let</t>
  </si>
  <si>
    <t>1961 a starší</t>
  </si>
  <si>
    <t>Vojtěch</t>
  </si>
  <si>
    <t>Kučera</t>
  </si>
  <si>
    <t>SOLO PROJEKT</t>
  </si>
  <si>
    <t>Jan</t>
  </si>
  <si>
    <t>Pirk</t>
  </si>
  <si>
    <t>Lékařský triatlon klub Praha</t>
  </si>
  <si>
    <t>Čech</t>
  </si>
  <si>
    <t>Miloš</t>
  </si>
  <si>
    <t>Trachta</t>
  </si>
  <si>
    <t>Šnajberk</t>
  </si>
  <si>
    <t>SABZO</t>
  </si>
  <si>
    <t>Vladimír</t>
  </si>
  <si>
    <t>John</t>
  </si>
  <si>
    <t>Olymp Praha</t>
  </si>
  <si>
    <t>Ulrich</t>
  </si>
  <si>
    <t xml:space="preserve">Václav </t>
  </si>
  <si>
    <t>Zeman</t>
  </si>
  <si>
    <t>Zdeněk</t>
  </si>
  <si>
    <t>Málek</t>
  </si>
  <si>
    <t>AVC Praha</t>
  </si>
  <si>
    <t>Tomeš</t>
  </si>
  <si>
    <t>SEMOT</t>
  </si>
  <si>
    <t>Miroslav</t>
  </si>
  <si>
    <t>Horyna</t>
  </si>
  <si>
    <t>Praha Zahradní město</t>
  </si>
  <si>
    <t xml:space="preserve">František </t>
  </si>
  <si>
    <t>Doleček</t>
  </si>
  <si>
    <t>Slavoj Stará Boleslav</t>
  </si>
  <si>
    <t>Zuzana</t>
  </si>
  <si>
    <t>Míková</t>
  </si>
  <si>
    <t>Krejsa</t>
  </si>
  <si>
    <t>BONBON Praha</t>
  </si>
  <si>
    <t xml:space="preserve">Oldřich </t>
  </si>
  <si>
    <t>Stehlík</t>
  </si>
  <si>
    <t>Fiedler</t>
  </si>
  <si>
    <t>MV ČR Praha</t>
  </si>
  <si>
    <t>DNF</t>
  </si>
  <si>
    <t>Krofta</t>
  </si>
  <si>
    <t xml:space="preserve">Závod se konal za příznivých povětrnostních podmínek, sucho, téměř klidno, teplota kolem 20°C.  Závod mužů vyhrál Jiří Kabelka, z žen byla nejrychlejší Tereza Zuzánková. </t>
  </si>
  <si>
    <t>KOCELOVICE-HORNOSÍN-KOCELOVOCE, 17.9.2011, 7 km</t>
  </si>
  <si>
    <t>čas (min)</t>
  </si>
  <si>
    <t>Radek</t>
  </si>
  <si>
    <t>Valíček</t>
  </si>
  <si>
    <t>Osek</t>
  </si>
  <si>
    <t>Bohuslav</t>
  </si>
  <si>
    <t>Rodina</t>
  </si>
  <si>
    <t>Atletika Písek</t>
  </si>
  <si>
    <t>Petr</t>
  </si>
  <si>
    <t>Tylichtr</t>
  </si>
  <si>
    <t>TT Tálín</t>
  </si>
  <si>
    <t>Dušan</t>
  </si>
  <si>
    <t>Bartoš</t>
  </si>
  <si>
    <t>Alois</t>
  </si>
  <si>
    <t>Šatra</t>
  </si>
  <si>
    <t>Tatra Velké Hydčice</t>
  </si>
  <si>
    <t>Rostislav</t>
  </si>
  <si>
    <t>Kudrlička</t>
  </si>
  <si>
    <t>Kluky</t>
  </si>
  <si>
    <t>Erik</t>
  </si>
  <si>
    <t>Češka</t>
  </si>
  <si>
    <t>SCV Blatná</t>
  </si>
  <si>
    <t>Kvaltýn</t>
  </si>
  <si>
    <t>Liga 2000 Písek</t>
  </si>
  <si>
    <t>Milan</t>
  </si>
  <si>
    <t>Čečil</t>
  </si>
  <si>
    <t>Miloslav</t>
  </si>
  <si>
    <t>Rokycany</t>
  </si>
  <si>
    <t>Radka</t>
  </si>
  <si>
    <t>Jirásková</t>
  </si>
  <si>
    <t>Lnáře</t>
  </si>
  <si>
    <t>Martin</t>
  </si>
  <si>
    <t>Holan</t>
  </si>
  <si>
    <t>TJ Liga 100 Praha</t>
  </si>
  <si>
    <t>Marta</t>
  </si>
  <si>
    <t>Šoubková</t>
  </si>
  <si>
    <t>Marathon Plzeň</t>
  </si>
  <si>
    <t>Ondřej</t>
  </si>
  <si>
    <t>Lukáš</t>
  </si>
  <si>
    <t>Kocelovice</t>
  </si>
  <si>
    <t>Hlusička</t>
  </si>
  <si>
    <t>Liga 100 Sokolov</t>
  </si>
  <si>
    <t>Eliša</t>
  </si>
  <si>
    <t>Hanušová</t>
  </si>
  <si>
    <t>Ivona</t>
  </si>
  <si>
    <t>Procházková</t>
  </si>
  <si>
    <t>Hutní materiál Blatná</t>
  </si>
  <si>
    <t>Putschőgl</t>
  </si>
  <si>
    <t>TJ Sokol Písek</t>
  </si>
  <si>
    <t>Sheinherr</t>
  </si>
  <si>
    <t>Marek</t>
  </si>
  <si>
    <t>Jeníček</t>
  </si>
  <si>
    <t>Jaroslava</t>
  </si>
  <si>
    <t>Mlsová</t>
  </si>
  <si>
    <t xml:space="preserve">TJ Blatná </t>
  </si>
  <si>
    <t>Michal</t>
  </si>
  <si>
    <t>Folberger</t>
  </si>
  <si>
    <t>Hornosín</t>
  </si>
  <si>
    <t>František</t>
  </si>
  <si>
    <t>Šefrna</t>
  </si>
  <si>
    <t>Blatná</t>
  </si>
  <si>
    <t>Hrdina</t>
  </si>
  <si>
    <t>Kylián</t>
  </si>
  <si>
    <t>Plzeň</t>
  </si>
  <si>
    <t>Robert</t>
  </si>
  <si>
    <t>Huneš</t>
  </si>
  <si>
    <t>Vodňany</t>
  </si>
  <si>
    <t>Milada</t>
  </si>
  <si>
    <t>Stulíková</t>
  </si>
  <si>
    <t>Hajany</t>
  </si>
  <si>
    <t>Ivana</t>
  </si>
  <si>
    <t>Brožová</t>
  </si>
  <si>
    <t>Kateřina</t>
  </si>
  <si>
    <t>Rážová</t>
  </si>
  <si>
    <t>M.Holan</t>
  </si>
  <si>
    <t>Závod se konal za příznivých povětrnostních podmínek, polojasno,sucho, téměř klidno, teplota kolem 20°C.  Zúčastnilo se 29 startujících, dokončili všichni. Závod vyhrál Radek Valíček, z žen byla nejrychlejší Radka Jirásková.  Potěšitelná je účast závodníků v juniorských kategoriích. Velký dík patří obecnímu úřadu Kocelovice, že závod podpořil.</t>
  </si>
  <si>
    <t xml:space="preserve"> 50:39,03</t>
  </si>
  <si>
    <t xml:space="preserve"> 50:39,06</t>
  </si>
  <si>
    <t xml:space="preserve"> 50:39,21</t>
  </si>
  <si>
    <t>Běh lesoparkem, 6.6.2012, 7 km muži</t>
  </si>
  <si>
    <t>Běh lesoparkem, 6.6.2012, 3,5 km ženy</t>
  </si>
  <si>
    <t>Marie</t>
  </si>
  <si>
    <t>Stará</t>
  </si>
  <si>
    <t xml:space="preserve">Dominika </t>
  </si>
  <si>
    <t>Nygrýnová</t>
  </si>
  <si>
    <t>Zentiva</t>
  </si>
  <si>
    <t>Z1, Zentiva</t>
  </si>
  <si>
    <t>Teia</t>
  </si>
  <si>
    <t>Kitak</t>
  </si>
  <si>
    <t>Vocásková</t>
  </si>
  <si>
    <t>Vančurová</t>
  </si>
  <si>
    <t>HiSport</t>
  </si>
  <si>
    <t>Marcela</t>
  </si>
  <si>
    <t>Širmerová</t>
  </si>
  <si>
    <t xml:space="preserve">Ilona </t>
  </si>
  <si>
    <t>Málková</t>
  </si>
  <si>
    <t>Mališová</t>
  </si>
  <si>
    <t>VSK Praha</t>
  </si>
  <si>
    <t>Karla</t>
  </si>
  <si>
    <t>Závod se konal za příznivých povětrnostních podmínek, polojasno,sucho, téměř klidno, teplota kolem 20°C.  Zúčastnilo se 59 startujících, dokončili všichni. Závod vyhrál Radek Valíček, z žen byla nejrychlejšíKarla Mališová.  Potěšitelná je účast jedenácti závodníků a závodnic z fy.Zentiva, které patří velký dík , že závod podpořila.</t>
  </si>
  <si>
    <t>Stach</t>
  </si>
  <si>
    <t>TJ Zentiva</t>
  </si>
  <si>
    <t>M2, Zentiva</t>
  </si>
  <si>
    <t>Škrabálek</t>
  </si>
  <si>
    <t>Krčský les</t>
  </si>
  <si>
    <t xml:space="preserve">Jindřich </t>
  </si>
  <si>
    <t>Matějka</t>
  </si>
  <si>
    <t>Hospic Kralupy</t>
  </si>
  <si>
    <t>Martínek</t>
  </si>
  <si>
    <t>TK Vyšehrad</t>
  </si>
  <si>
    <t xml:space="preserve">Michal </t>
  </si>
  <si>
    <t>Kovář</t>
  </si>
  <si>
    <t>Matula</t>
  </si>
  <si>
    <t>Procházka</t>
  </si>
  <si>
    <t>ASK Děčín</t>
  </si>
  <si>
    <t>Janeček</t>
  </si>
  <si>
    <t>liga 100 litvínov</t>
  </si>
  <si>
    <t>Václav</t>
  </si>
  <si>
    <t>Lípa</t>
  </si>
  <si>
    <t>Černošice</t>
  </si>
  <si>
    <t>Igor</t>
  </si>
  <si>
    <t>Tausinger</t>
  </si>
  <si>
    <t>CROTALUS</t>
  </si>
  <si>
    <t>Němeček</t>
  </si>
  <si>
    <t>JIří</t>
  </si>
  <si>
    <t>Kolář</t>
  </si>
  <si>
    <t>LABIO</t>
  </si>
  <si>
    <t>BonBon Praha</t>
  </si>
  <si>
    <t>Jaromír</t>
  </si>
  <si>
    <t>Schling</t>
  </si>
  <si>
    <t>OK Jihlava</t>
  </si>
  <si>
    <t>Havlík</t>
  </si>
  <si>
    <t>Břetislav</t>
  </si>
  <si>
    <t>Nový</t>
  </si>
  <si>
    <t>Smrčka</t>
  </si>
  <si>
    <t>BK Říčany</t>
  </si>
  <si>
    <t>Flaks</t>
  </si>
  <si>
    <t>AC Nýřany</t>
  </si>
  <si>
    <t>Roubík</t>
  </si>
  <si>
    <t>Čerčany</t>
  </si>
  <si>
    <t>Oldřich</t>
  </si>
  <si>
    <t>Starý</t>
  </si>
  <si>
    <t>Chlumský</t>
  </si>
  <si>
    <t>Vokovice</t>
  </si>
  <si>
    <t>Tarant</t>
  </si>
  <si>
    <t>Praha 10</t>
  </si>
  <si>
    <t>Ivan</t>
  </si>
  <si>
    <t>Minčev</t>
  </si>
  <si>
    <t>Foff</t>
  </si>
  <si>
    <t>ZXI</t>
  </si>
  <si>
    <t>Radomír</t>
  </si>
  <si>
    <t>Dolejš</t>
  </si>
  <si>
    <t>SABZO AVC</t>
  </si>
  <si>
    <t>Černý</t>
  </si>
  <si>
    <t>Kubů</t>
  </si>
  <si>
    <t>Dubeč</t>
  </si>
  <si>
    <t>Mezera</t>
  </si>
  <si>
    <t>M1, Zentiva</t>
  </si>
  <si>
    <t>Amar</t>
  </si>
  <si>
    <t>Belamri</t>
  </si>
  <si>
    <t>Štukbauer</t>
  </si>
  <si>
    <t>VOTAS</t>
  </si>
  <si>
    <t>Buriánek</t>
  </si>
  <si>
    <t>Žižkovský tygři</t>
  </si>
  <si>
    <t>Singr</t>
  </si>
  <si>
    <t>SKP Nymburk</t>
  </si>
  <si>
    <t>Stanislav</t>
  </si>
  <si>
    <t>Daič</t>
  </si>
  <si>
    <t>Kutná Hora</t>
  </si>
  <si>
    <t>KOPEC Praha</t>
  </si>
  <si>
    <t>Rymáček</t>
  </si>
  <si>
    <t>Teplý</t>
  </si>
  <si>
    <t>Aleš</t>
  </si>
  <si>
    <t>SAVO</t>
  </si>
  <si>
    <t>Slavoj Pacov</t>
  </si>
  <si>
    <t>Štěpán</t>
  </si>
  <si>
    <t>Kroupa</t>
  </si>
  <si>
    <t>Zícha</t>
  </si>
  <si>
    <t>Sokol Vinohrady</t>
  </si>
  <si>
    <t>Bradáč</t>
  </si>
  <si>
    <t>Žďár n.S.</t>
  </si>
  <si>
    <t>Dvořák</t>
  </si>
  <si>
    <t>SCF</t>
  </si>
  <si>
    <t>Mužíček</t>
  </si>
  <si>
    <t>Maleček</t>
  </si>
  <si>
    <t>Karel</t>
  </si>
  <si>
    <t>Rezler</t>
  </si>
  <si>
    <t>Zentiva - Sanofi</t>
  </si>
  <si>
    <t>Milíč</t>
  </si>
  <si>
    <t>Janošek</t>
  </si>
  <si>
    <t>Stárek</t>
  </si>
  <si>
    <t>Prokoš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</si>
</sst>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46" fontId="22" fillId="0" borderId="12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21" fontId="22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3" max="3" width="13.00390625" style="0" customWidth="1"/>
    <col min="4" max="4" width="12.7109375" style="0" customWidth="1"/>
    <col min="6" max="6" width="19.7109375" style="0" customWidth="1"/>
    <col min="7" max="7" width="13.28125" style="0" customWidth="1"/>
    <col min="9" max="9" width="4.57421875" style="0" customWidth="1"/>
    <col min="10" max="10" width="3.28125" style="0" customWidth="1"/>
    <col min="11" max="11" width="13.28125" style="0" customWidth="1"/>
    <col min="12" max="12" width="6.00390625" style="0" customWidth="1"/>
    <col min="13" max="13" width="4.8515625" style="0" customWidth="1"/>
    <col min="14" max="14" width="18.28125" style="0" customWidth="1"/>
  </cols>
  <sheetData>
    <row r="1" ht="15">
      <c r="A1" t="s">
        <v>0</v>
      </c>
    </row>
    <row r="3" spans="1:15" ht="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3" t="s">
        <v>9</v>
      </c>
      <c r="J3" s="3" t="s">
        <v>10</v>
      </c>
      <c r="M3" t="s">
        <v>11</v>
      </c>
      <c r="O3" t="s">
        <v>4</v>
      </c>
    </row>
    <row r="4" spans="1:15" ht="15">
      <c r="A4" s="4">
        <v>1</v>
      </c>
      <c r="B4" s="1" t="s">
        <v>12</v>
      </c>
      <c r="C4" s="1" t="s">
        <v>13</v>
      </c>
      <c r="D4" s="4">
        <v>1977</v>
      </c>
      <c r="E4" s="4">
        <v>21</v>
      </c>
      <c r="F4" s="1" t="s">
        <v>14</v>
      </c>
      <c r="G4" s="4">
        <v>16204</v>
      </c>
      <c r="H4" s="1" t="str">
        <f aca="true" t="shared" si="0" ref="H4:H30">IF(J4="m",IF(I4&lt;$L$4+1,$M$4,IF(I4&lt;$L$5+1,$M$5,IF(I4&lt;$L$6+1,$M$6,IF(I4&lt;$L$7+1,$M$7,IF(I4&lt;$L$8+1,$M$8,$M$9))))),IF(I4&lt;$L$10+1,$M$10,IF(I4&lt;$L$11+1,$M$11,IF(I4&lt;$L$12+1,$M$12,$M$13))))</f>
        <v>M1</v>
      </c>
      <c r="I4" s="5">
        <f aca="true" ca="1" t="shared" si="1" ref="I4:I30">YEAR(TODAY())-D4</f>
        <v>35</v>
      </c>
      <c r="J4" s="5" t="str">
        <f aca="true" t="shared" si="2" ref="J4:J30">IF(TYPE(FIND("ová",C4))&lt;2,"ž","m")</f>
        <v>m</v>
      </c>
      <c r="L4">
        <v>19</v>
      </c>
      <c r="M4" t="s">
        <v>15</v>
      </c>
      <c r="N4" t="s">
        <v>16</v>
      </c>
      <c r="O4" t="s">
        <v>17</v>
      </c>
    </row>
    <row r="5" spans="1:15" ht="15">
      <c r="A5" s="4">
        <v>2</v>
      </c>
      <c r="B5" s="1" t="s">
        <v>18</v>
      </c>
      <c r="C5" s="1" t="s">
        <v>19</v>
      </c>
      <c r="D5" s="4">
        <v>1987</v>
      </c>
      <c r="E5" s="4">
        <v>18</v>
      </c>
      <c r="F5" s="1" t="s">
        <v>20</v>
      </c>
      <c r="G5" s="4">
        <v>16194</v>
      </c>
      <c r="H5" s="1" t="str">
        <f t="shared" si="0"/>
        <v>M1</v>
      </c>
      <c r="I5" s="5">
        <f ca="1" t="shared" si="1"/>
        <v>25</v>
      </c>
      <c r="J5" s="5" t="str">
        <f t="shared" si="2"/>
        <v>m</v>
      </c>
      <c r="L5">
        <v>39</v>
      </c>
      <c r="M5" t="s">
        <v>21</v>
      </c>
      <c r="N5" t="s">
        <v>22</v>
      </c>
      <c r="O5" t="s">
        <v>23</v>
      </c>
    </row>
    <row r="6" spans="1:15" ht="15">
      <c r="A6" s="4">
        <v>3</v>
      </c>
      <c r="B6" s="1" t="s">
        <v>24</v>
      </c>
      <c r="C6" s="1" t="s">
        <v>25</v>
      </c>
      <c r="D6" s="4">
        <v>1974</v>
      </c>
      <c r="E6" s="4">
        <v>9</v>
      </c>
      <c r="F6" s="1" t="s">
        <v>26</v>
      </c>
      <c r="G6" s="4">
        <v>15694</v>
      </c>
      <c r="H6" s="1" t="str">
        <f t="shared" si="0"/>
        <v>M1</v>
      </c>
      <c r="I6" s="5">
        <f ca="1" t="shared" si="1"/>
        <v>38</v>
      </c>
      <c r="J6" s="5" t="str">
        <f t="shared" si="2"/>
        <v>m</v>
      </c>
      <c r="L6">
        <v>49</v>
      </c>
      <c r="M6" t="s">
        <v>27</v>
      </c>
      <c r="N6" t="s">
        <v>28</v>
      </c>
      <c r="O6" t="s">
        <v>29</v>
      </c>
    </row>
    <row r="7" spans="1:15" ht="15">
      <c r="A7" s="4">
        <v>4</v>
      </c>
      <c r="B7" s="1" t="s">
        <v>30</v>
      </c>
      <c r="C7" s="1" t="s">
        <v>31</v>
      </c>
      <c r="D7" s="4">
        <v>1986</v>
      </c>
      <c r="E7" s="4">
        <v>22</v>
      </c>
      <c r="F7" s="1" t="s">
        <v>32</v>
      </c>
      <c r="G7" s="4">
        <v>15220</v>
      </c>
      <c r="H7" s="1" t="str">
        <f t="shared" si="0"/>
        <v>Z1</v>
      </c>
      <c r="I7" s="5">
        <f ca="1" t="shared" si="1"/>
        <v>26</v>
      </c>
      <c r="J7" s="5" t="str">
        <f t="shared" si="2"/>
        <v>ž</v>
      </c>
      <c r="L7">
        <v>59</v>
      </c>
      <c r="M7" t="s">
        <v>33</v>
      </c>
      <c r="N7" t="s">
        <v>34</v>
      </c>
      <c r="O7" t="s">
        <v>35</v>
      </c>
    </row>
    <row r="8" spans="1:15" ht="15">
      <c r="A8" s="4">
        <v>5</v>
      </c>
      <c r="B8" s="1" t="s">
        <v>36</v>
      </c>
      <c r="C8" s="1" t="s">
        <v>37</v>
      </c>
      <c r="D8" s="4">
        <v>1964</v>
      </c>
      <c r="E8" s="4">
        <v>6</v>
      </c>
      <c r="F8" s="1" t="s">
        <v>38</v>
      </c>
      <c r="G8" s="4">
        <v>15060</v>
      </c>
      <c r="H8" s="1" t="str">
        <f t="shared" si="0"/>
        <v>M2</v>
      </c>
      <c r="I8" s="5">
        <f ca="1" t="shared" si="1"/>
        <v>48</v>
      </c>
      <c r="J8" s="5" t="str">
        <f t="shared" si="2"/>
        <v>m</v>
      </c>
      <c r="L8">
        <v>69</v>
      </c>
      <c r="M8" t="s">
        <v>39</v>
      </c>
      <c r="N8" t="s">
        <v>40</v>
      </c>
      <c r="O8" t="s">
        <v>41</v>
      </c>
    </row>
    <row r="9" spans="1:15" ht="15">
      <c r="A9" s="4">
        <v>6</v>
      </c>
      <c r="B9" s="1" t="s">
        <v>42</v>
      </c>
      <c r="C9" s="1" t="s">
        <v>43</v>
      </c>
      <c r="D9" s="4">
        <v>1976</v>
      </c>
      <c r="E9" s="4">
        <v>12</v>
      </c>
      <c r="F9" s="1" t="s">
        <v>44</v>
      </c>
      <c r="G9" s="4">
        <v>14832</v>
      </c>
      <c r="H9" s="1" t="str">
        <f t="shared" si="0"/>
        <v>M1</v>
      </c>
      <c r="I9" s="5">
        <f ca="1" t="shared" si="1"/>
        <v>36</v>
      </c>
      <c r="J9" s="5" t="str">
        <f t="shared" si="2"/>
        <v>m</v>
      </c>
      <c r="L9">
        <v>70</v>
      </c>
      <c r="M9" t="s">
        <v>45</v>
      </c>
      <c r="N9" t="s">
        <v>46</v>
      </c>
      <c r="O9" t="s">
        <v>47</v>
      </c>
    </row>
    <row r="10" spans="1:15" ht="15">
      <c r="A10" s="4">
        <v>7</v>
      </c>
      <c r="B10" s="1" t="s">
        <v>36</v>
      </c>
      <c r="C10" s="1" t="s">
        <v>48</v>
      </c>
      <c r="D10" s="4">
        <v>1973</v>
      </c>
      <c r="E10" s="4">
        <v>23</v>
      </c>
      <c r="F10" s="1" t="s">
        <v>49</v>
      </c>
      <c r="G10" s="4">
        <v>14106</v>
      </c>
      <c r="H10" s="1" t="str">
        <f t="shared" si="0"/>
        <v>M1</v>
      </c>
      <c r="I10" s="5">
        <f ca="1" t="shared" si="1"/>
        <v>39</v>
      </c>
      <c r="J10" s="5" t="str">
        <f t="shared" si="2"/>
        <v>m</v>
      </c>
      <c r="L10">
        <v>19</v>
      </c>
      <c r="M10" t="s">
        <v>50</v>
      </c>
      <c r="N10" t="s">
        <v>51</v>
      </c>
      <c r="O10" t="s">
        <v>17</v>
      </c>
    </row>
    <row r="11" spans="1:15" ht="15">
      <c r="A11" s="4">
        <v>8</v>
      </c>
      <c r="B11" s="1" t="s">
        <v>52</v>
      </c>
      <c r="C11" s="1" t="s">
        <v>53</v>
      </c>
      <c r="D11" s="4">
        <v>1974</v>
      </c>
      <c r="E11" s="4">
        <v>25</v>
      </c>
      <c r="F11" s="1" t="s">
        <v>54</v>
      </c>
      <c r="G11" s="4">
        <v>14086</v>
      </c>
      <c r="H11" s="1" t="str">
        <f t="shared" si="0"/>
        <v>Z2</v>
      </c>
      <c r="I11" s="5">
        <f ca="1" t="shared" si="1"/>
        <v>38</v>
      </c>
      <c r="J11" s="5" t="str">
        <f t="shared" si="2"/>
        <v>ž</v>
      </c>
      <c r="L11">
        <v>34</v>
      </c>
      <c r="M11" t="s">
        <v>55</v>
      </c>
      <c r="N11" t="s">
        <v>56</v>
      </c>
      <c r="O11" t="s">
        <v>57</v>
      </c>
    </row>
    <row r="12" spans="1:15" ht="15">
      <c r="A12" s="4">
        <v>9</v>
      </c>
      <c r="B12" s="1" t="s">
        <v>58</v>
      </c>
      <c r="C12" s="1" t="s">
        <v>59</v>
      </c>
      <c r="D12" s="4">
        <v>1966</v>
      </c>
      <c r="E12" s="4">
        <v>5</v>
      </c>
      <c r="F12" s="1" t="s">
        <v>60</v>
      </c>
      <c r="G12" s="4">
        <v>13910</v>
      </c>
      <c r="H12" s="1" t="str">
        <f t="shared" si="0"/>
        <v>M2</v>
      </c>
      <c r="I12" s="5">
        <f ca="1" t="shared" si="1"/>
        <v>46</v>
      </c>
      <c r="J12" s="5" t="str">
        <f t="shared" si="2"/>
        <v>m</v>
      </c>
      <c r="L12">
        <v>49</v>
      </c>
      <c r="M12" t="s">
        <v>61</v>
      </c>
      <c r="N12" t="s">
        <v>62</v>
      </c>
      <c r="O12" t="s">
        <v>63</v>
      </c>
    </row>
    <row r="13" spans="1:15" ht="15">
      <c r="A13" s="4">
        <v>10</v>
      </c>
      <c r="B13" s="1" t="s">
        <v>64</v>
      </c>
      <c r="C13" s="1" t="s">
        <v>65</v>
      </c>
      <c r="D13" s="4">
        <v>1950</v>
      </c>
      <c r="E13" s="4">
        <v>10</v>
      </c>
      <c r="F13" s="1" t="s">
        <v>66</v>
      </c>
      <c r="G13" s="4">
        <v>13886</v>
      </c>
      <c r="H13" s="1" t="str">
        <f t="shared" si="0"/>
        <v>M4</v>
      </c>
      <c r="I13" s="5">
        <f ca="1" t="shared" si="1"/>
        <v>62</v>
      </c>
      <c r="J13" s="5" t="str">
        <f t="shared" si="2"/>
        <v>m</v>
      </c>
      <c r="L13">
        <v>50</v>
      </c>
      <c r="M13" t="s">
        <v>67</v>
      </c>
      <c r="N13" t="s">
        <v>68</v>
      </c>
      <c r="O13" t="s">
        <v>69</v>
      </c>
    </row>
    <row r="14" spans="1:10" ht="15">
      <c r="A14" s="4">
        <v>11</v>
      </c>
      <c r="B14" s="1" t="s">
        <v>70</v>
      </c>
      <c r="C14" s="1" t="s">
        <v>71</v>
      </c>
      <c r="D14" s="4">
        <v>1986</v>
      </c>
      <c r="E14" s="4">
        <v>27</v>
      </c>
      <c r="F14" s="1" t="s">
        <v>72</v>
      </c>
      <c r="G14" s="4">
        <v>13698</v>
      </c>
      <c r="H14" s="1" t="str">
        <f t="shared" si="0"/>
        <v>M1</v>
      </c>
      <c r="I14" s="5">
        <f ca="1" t="shared" si="1"/>
        <v>26</v>
      </c>
      <c r="J14" s="5" t="str">
        <f t="shared" si="2"/>
        <v>m</v>
      </c>
    </row>
    <row r="15" spans="1:10" ht="15">
      <c r="A15" s="4">
        <v>12</v>
      </c>
      <c r="B15" s="1" t="s">
        <v>73</v>
      </c>
      <c r="C15" s="1" t="s">
        <v>74</v>
      </c>
      <c r="D15" s="4">
        <v>1948</v>
      </c>
      <c r="E15" s="4">
        <v>15</v>
      </c>
      <c r="F15" s="1" t="s">
        <v>75</v>
      </c>
      <c r="G15" s="4">
        <v>13340</v>
      </c>
      <c r="H15" s="1" t="str">
        <f t="shared" si="0"/>
        <v>M4</v>
      </c>
      <c r="I15" s="5">
        <f ca="1" t="shared" si="1"/>
        <v>64</v>
      </c>
      <c r="J15" s="5" t="str">
        <f t="shared" si="2"/>
        <v>m</v>
      </c>
    </row>
    <row r="16" spans="1:10" ht="15">
      <c r="A16" s="4">
        <v>13</v>
      </c>
      <c r="B16" s="1" t="s">
        <v>42</v>
      </c>
      <c r="C16" s="1" t="s">
        <v>76</v>
      </c>
      <c r="D16" s="4">
        <v>1941</v>
      </c>
      <c r="E16" s="4">
        <v>16</v>
      </c>
      <c r="F16" s="1" t="s">
        <v>66</v>
      </c>
      <c r="G16" s="4">
        <v>13318</v>
      </c>
      <c r="H16" s="1" t="str">
        <f t="shared" si="0"/>
        <v>M5</v>
      </c>
      <c r="I16" s="5">
        <f ca="1" t="shared" si="1"/>
        <v>71</v>
      </c>
      <c r="J16" s="5" t="str">
        <f t="shared" si="2"/>
        <v>m</v>
      </c>
    </row>
    <row r="17" spans="1:10" ht="15">
      <c r="A17" s="4">
        <v>14</v>
      </c>
      <c r="B17" s="1" t="s">
        <v>77</v>
      </c>
      <c r="C17" s="1" t="s">
        <v>78</v>
      </c>
      <c r="D17" s="4">
        <v>1956</v>
      </c>
      <c r="E17" s="4">
        <v>4</v>
      </c>
      <c r="F17" s="1" t="s">
        <v>14</v>
      </c>
      <c r="G17" s="4">
        <v>13132</v>
      </c>
      <c r="H17" s="1" t="str">
        <f t="shared" si="0"/>
        <v>M3</v>
      </c>
      <c r="I17" s="5">
        <f ca="1" t="shared" si="1"/>
        <v>56</v>
      </c>
      <c r="J17" s="5" t="str">
        <f t="shared" si="2"/>
        <v>m</v>
      </c>
    </row>
    <row r="18" spans="1:10" ht="15">
      <c r="A18" s="4">
        <v>15</v>
      </c>
      <c r="B18" s="1" t="s">
        <v>12</v>
      </c>
      <c r="C18" s="1" t="s">
        <v>79</v>
      </c>
      <c r="D18" s="4">
        <v>1957</v>
      </c>
      <c r="E18" s="4">
        <v>26</v>
      </c>
      <c r="F18" s="1" t="s">
        <v>80</v>
      </c>
      <c r="G18" s="4">
        <v>12728</v>
      </c>
      <c r="H18" s="1" t="str">
        <f t="shared" si="0"/>
        <v>M3</v>
      </c>
      <c r="I18" s="5">
        <f ca="1" t="shared" si="1"/>
        <v>55</v>
      </c>
      <c r="J18" s="5" t="str">
        <f t="shared" si="2"/>
        <v>m</v>
      </c>
    </row>
    <row r="19" spans="1:10" ht="15">
      <c r="A19" s="4">
        <v>16</v>
      </c>
      <c r="B19" s="1" t="s">
        <v>81</v>
      </c>
      <c r="C19" s="1" t="s">
        <v>82</v>
      </c>
      <c r="D19" s="4">
        <v>1955</v>
      </c>
      <c r="E19" s="4">
        <v>19</v>
      </c>
      <c r="F19" s="1" t="s">
        <v>83</v>
      </c>
      <c r="G19" s="4">
        <v>12452</v>
      </c>
      <c r="H19" s="1" t="str">
        <f t="shared" si="0"/>
        <v>M3</v>
      </c>
      <c r="I19" s="5">
        <f ca="1" t="shared" si="1"/>
        <v>57</v>
      </c>
      <c r="J19" s="5" t="str">
        <f t="shared" si="2"/>
        <v>m</v>
      </c>
    </row>
    <row r="20" spans="1:10" ht="15">
      <c r="A20" s="4">
        <v>17</v>
      </c>
      <c r="B20" s="1" t="s">
        <v>64</v>
      </c>
      <c r="C20" s="1" t="s">
        <v>84</v>
      </c>
      <c r="D20" s="4">
        <v>1937</v>
      </c>
      <c r="E20" s="4">
        <v>14</v>
      </c>
      <c r="F20" s="1" t="s">
        <v>66</v>
      </c>
      <c r="G20" s="4">
        <v>11776</v>
      </c>
      <c r="H20" s="1" t="str">
        <f t="shared" si="0"/>
        <v>M5</v>
      </c>
      <c r="I20" s="5">
        <f ca="1" t="shared" si="1"/>
        <v>75</v>
      </c>
      <c r="J20" s="5" t="str">
        <f t="shared" si="2"/>
        <v>m</v>
      </c>
    </row>
    <row r="21" spans="1:10" ht="15">
      <c r="A21" s="4">
        <v>18</v>
      </c>
      <c r="B21" s="1" t="s">
        <v>85</v>
      </c>
      <c r="C21" s="1" t="s">
        <v>86</v>
      </c>
      <c r="D21" s="4">
        <v>1943</v>
      </c>
      <c r="E21" s="4">
        <v>11</v>
      </c>
      <c r="F21" s="1" t="s">
        <v>66</v>
      </c>
      <c r="G21" s="4">
        <v>11690</v>
      </c>
      <c r="H21" s="1" t="str">
        <f t="shared" si="0"/>
        <v>M4</v>
      </c>
      <c r="I21" s="5">
        <f ca="1" t="shared" si="1"/>
        <v>69</v>
      </c>
      <c r="J21" s="5" t="str">
        <f t="shared" si="2"/>
        <v>m</v>
      </c>
    </row>
    <row r="22" spans="1:10" ht="15">
      <c r="A22" s="4">
        <v>19</v>
      </c>
      <c r="B22" s="1" t="s">
        <v>87</v>
      </c>
      <c r="C22" s="1" t="s">
        <v>88</v>
      </c>
      <c r="D22" s="4">
        <v>1943</v>
      </c>
      <c r="E22" s="4">
        <v>20</v>
      </c>
      <c r="F22" s="1" t="s">
        <v>89</v>
      </c>
      <c r="G22" s="4">
        <v>11414</v>
      </c>
      <c r="H22" s="1" t="str">
        <f t="shared" si="0"/>
        <v>M4</v>
      </c>
      <c r="I22" s="5">
        <f ca="1" t="shared" si="1"/>
        <v>69</v>
      </c>
      <c r="J22" s="5" t="str">
        <f t="shared" si="2"/>
        <v>m</v>
      </c>
    </row>
    <row r="23" spans="1:10" ht="15">
      <c r="A23" s="4">
        <v>20</v>
      </c>
      <c r="B23" s="1" t="s">
        <v>12</v>
      </c>
      <c r="C23" s="1" t="s">
        <v>90</v>
      </c>
      <c r="D23" s="4">
        <v>1958</v>
      </c>
      <c r="E23" s="4">
        <v>8</v>
      </c>
      <c r="F23" s="1" t="s">
        <v>91</v>
      </c>
      <c r="G23" s="4">
        <v>11080</v>
      </c>
      <c r="H23" s="1" t="str">
        <f t="shared" si="0"/>
        <v>M3</v>
      </c>
      <c r="I23" s="5">
        <f ca="1" t="shared" si="1"/>
        <v>54</v>
      </c>
      <c r="J23" s="5" t="str">
        <f t="shared" si="2"/>
        <v>m</v>
      </c>
    </row>
    <row r="24" spans="1:10" ht="15">
      <c r="A24" s="4">
        <v>21</v>
      </c>
      <c r="B24" s="1" t="s">
        <v>92</v>
      </c>
      <c r="C24" s="1" t="s">
        <v>93</v>
      </c>
      <c r="D24" s="4">
        <v>1954</v>
      </c>
      <c r="E24" s="4">
        <v>2</v>
      </c>
      <c r="F24" s="1" t="s">
        <v>94</v>
      </c>
      <c r="G24" s="4">
        <v>10876</v>
      </c>
      <c r="H24" s="1" t="str">
        <f t="shared" si="0"/>
        <v>M3</v>
      </c>
      <c r="I24" s="5">
        <f ca="1" t="shared" si="1"/>
        <v>58</v>
      </c>
      <c r="J24" s="5" t="str">
        <f t="shared" si="2"/>
        <v>m</v>
      </c>
    </row>
    <row r="25" spans="1:10" ht="15">
      <c r="A25" s="4">
        <v>22</v>
      </c>
      <c r="B25" s="1" t="s">
        <v>95</v>
      </c>
      <c r="C25" s="1" t="s">
        <v>96</v>
      </c>
      <c r="D25" s="4">
        <v>1943</v>
      </c>
      <c r="E25" s="4">
        <v>17</v>
      </c>
      <c r="F25" s="1" t="s">
        <v>97</v>
      </c>
      <c r="G25" s="4">
        <v>10424</v>
      </c>
      <c r="H25" s="1" t="str">
        <f t="shared" si="0"/>
        <v>M4</v>
      </c>
      <c r="I25" s="5">
        <f ca="1" t="shared" si="1"/>
        <v>69</v>
      </c>
      <c r="J25" s="5" t="str">
        <f t="shared" si="2"/>
        <v>m</v>
      </c>
    </row>
    <row r="26" spans="1:10" ht="15">
      <c r="A26" s="4">
        <v>23</v>
      </c>
      <c r="B26" s="1" t="s">
        <v>98</v>
      </c>
      <c r="C26" s="1" t="s">
        <v>99</v>
      </c>
      <c r="D26" s="4">
        <v>1966</v>
      </c>
      <c r="E26" s="4">
        <v>3</v>
      </c>
      <c r="F26" s="1" t="s">
        <v>14</v>
      </c>
      <c r="G26" s="4">
        <v>9914</v>
      </c>
      <c r="H26" s="1" t="str">
        <f t="shared" si="0"/>
        <v>Z2</v>
      </c>
      <c r="I26" s="5">
        <f ca="1" t="shared" si="1"/>
        <v>46</v>
      </c>
      <c r="J26" s="5" t="str">
        <f t="shared" si="2"/>
        <v>ž</v>
      </c>
    </row>
    <row r="27" spans="1:10" ht="15">
      <c r="A27" s="4">
        <v>24</v>
      </c>
      <c r="B27" s="1" t="s">
        <v>85</v>
      </c>
      <c r="C27" s="1" t="s">
        <v>100</v>
      </c>
      <c r="D27" s="4">
        <v>1952</v>
      </c>
      <c r="E27" s="4">
        <v>24</v>
      </c>
      <c r="F27" s="1" t="s">
        <v>101</v>
      </c>
      <c r="G27" s="4">
        <v>8814</v>
      </c>
      <c r="H27" s="1" t="str">
        <f t="shared" si="0"/>
        <v>M4</v>
      </c>
      <c r="I27" s="5">
        <f ca="1" t="shared" si="1"/>
        <v>60</v>
      </c>
      <c r="J27" s="5" t="str">
        <f t="shared" si="2"/>
        <v>m</v>
      </c>
    </row>
    <row r="28" spans="1:10" ht="15">
      <c r="A28" s="4">
        <v>25</v>
      </c>
      <c r="B28" s="1" t="s">
        <v>102</v>
      </c>
      <c r="C28" s="1" t="s">
        <v>103</v>
      </c>
      <c r="D28" s="4">
        <v>1948</v>
      </c>
      <c r="E28" s="4">
        <v>13</v>
      </c>
      <c r="F28" s="1" t="s">
        <v>66</v>
      </c>
      <c r="G28" s="4">
        <v>8740</v>
      </c>
      <c r="H28" s="1" t="str">
        <f t="shared" si="0"/>
        <v>M4</v>
      </c>
      <c r="I28" s="5">
        <f ca="1" t="shared" si="1"/>
        <v>64</v>
      </c>
      <c r="J28" s="5" t="str">
        <f t="shared" si="2"/>
        <v>m</v>
      </c>
    </row>
    <row r="29" spans="1:10" ht="15">
      <c r="A29" s="4">
        <v>26</v>
      </c>
      <c r="B29" s="1" t="s">
        <v>92</v>
      </c>
      <c r="C29" s="1" t="s">
        <v>104</v>
      </c>
      <c r="D29" s="4">
        <v>1943</v>
      </c>
      <c r="E29" s="4">
        <v>7</v>
      </c>
      <c r="F29" s="1" t="s">
        <v>105</v>
      </c>
      <c r="G29" s="4">
        <v>8552</v>
      </c>
      <c r="H29" s="1" t="str">
        <f t="shared" si="0"/>
        <v>M4</v>
      </c>
      <c r="I29" s="5">
        <f ca="1" t="shared" si="1"/>
        <v>69</v>
      </c>
      <c r="J29" s="5" t="str">
        <f t="shared" si="2"/>
        <v>m</v>
      </c>
    </row>
    <row r="30" spans="1:10" ht="15">
      <c r="A30" s="1" t="s">
        <v>106</v>
      </c>
      <c r="B30" s="1" t="s">
        <v>12</v>
      </c>
      <c r="C30" s="1" t="s">
        <v>107</v>
      </c>
      <c r="D30" s="4">
        <v>1955</v>
      </c>
      <c r="E30" s="4">
        <v>1</v>
      </c>
      <c r="F30" s="1" t="s">
        <v>66</v>
      </c>
      <c r="G30" s="4">
        <v>4000</v>
      </c>
      <c r="H30" s="1" t="str">
        <f t="shared" si="0"/>
        <v>M3</v>
      </c>
      <c r="I30" s="5">
        <f ca="1" t="shared" si="1"/>
        <v>57</v>
      </c>
      <c r="J30" s="5" t="str">
        <f t="shared" si="2"/>
        <v>m</v>
      </c>
    </row>
    <row r="32" spans="1:7" ht="13.5" customHeight="1">
      <c r="A32" s="13" t="s">
        <v>108</v>
      </c>
      <c r="B32" s="13"/>
      <c r="C32" s="13"/>
      <c r="D32" s="13"/>
      <c r="E32" s="13"/>
      <c r="F32" s="13"/>
      <c r="G32" s="13"/>
    </row>
    <row r="33" spans="1:7" ht="15">
      <c r="A33" s="13"/>
      <c r="B33" s="13"/>
      <c r="C33" s="13"/>
      <c r="D33" s="13"/>
      <c r="E33" s="13"/>
      <c r="F33" s="13"/>
      <c r="G33" s="13"/>
    </row>
    <row r="34" spans="1:7" ht="15">
      <c r="A34" s="13"/>
      <c r="B34" s="13"/>
      <c r="C34" s="13"/>
      <c r="D34" s="13"/>
      <c r="E34" s="13"/>
      <c r="F34" s="13"/>
      <c r="G34" s="13"/>
    </row>
    <row r="35" spans="1:7" ht="15">
      <c r="A35" s="13"/>
      <c r="B35" s="13"/>
      <c r="C35" s="13"/>
      <c r="D35" s="13"/>
      <c r="E35" s="13"/>
      <c r="F35" s="13"/>
      <c r="G35" s="13"/>
    </row>
  </sheetData>
  <sheetProtection/>
  <mergeCells count="1">
    <mergeCell ref="A32:G3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22">
      <selection activeCell="M29" sqref="M29"/>
    </sheetView>
  </sheetViews>
  <sheetFormatPr defaultColWidth="9.140625" defaultRowHeight="15"/>
  <cols>
    <col min="1" max="1" width="6.8515625" style="0" customWidth="1"/>
    <col min="3" max="3" width="13.00390625" style="0" customWidth="1"/>
    <col min="4" max="4" width="12.7109375" style="0" customWidth="1"/>
    <col min="6" max="6" width="19.7109375" style="0" customWidth="1"/>
    <col min="7" max="7" width="13.28125" style="0" customWidth="1"/>
    <col min="9" max="9" width="4.57421875" style="0" customWidth="1"/>
    <col min="10" max="10" width="3.28125" style="0" customWidth="1"/>
    <col min="11" max="11" width="13.28125" style="0" customWidth="1"/>
    <col min="12" max="12" width="6.00390625" style="0" customWidth="1"/>
    <col min="13" max="13" width="4.8515625" style="0" customWidth="1"/>
    <col min="14" max="14" width="18.28125" style="0" customWidth="1"/>
  </cols>
  <sheetData>
    <row r="1" ht="15">
      <c r="A1" t="s">
        <v>109</v>
      </c>
    </row>
    <row r="3" spans="1:15" ht="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110</v>
      </c>
      <c r="H3" s="2" t="s">
        <v>8</v>
      </c>
      <c r="I3" s="3" t="s">
        <v>9</v>
      </c>
      <c r="J3" s="3" t="s">
        <v>10</v>
      </c>
      <c r="M3" t="s">
        <v>11</v>
      </c>
      <c r="O3" t="s">
        <v>4</v>
      </c>
    </row>
    <row r="4" spans="1:15" ht="15">
      <c r="A4" s="6">
        <v>1</v>
      </c>
      <c r="B4" s="2" t="s">
        <v>111</v>
      </c>
      <c r="C4" s="2" t="s">
        <v>112</v>
      </c>
      <c r="D4" s="6">
        <v>1974</v>
      </c>
      <c r="E4" s="6">
        <v>20</v>
      </c>
      <c r="F4" s="2" t="s">
        <v>113</v>
      </c>
      <c r="G4" s="7">
        <v>0.9833333333333334</v>
      </c>
      <c r="H4" s="2" t="str">
        <f aca="true" t="shared" si="0" ref="H4:H32">IF(J4="m",IF(I4&lt;$L$4+1,$M$4,IF(I4&lt;$L$5+1,$M$5,IF(I4&lt;$L$6+1,$M$6,IF(I4&lt;$L$7+1,$M$7,IF(I4&lt;$L$8+1,$M$8,$M$9))))),IF(I4&lt;$L$10+1,$M$10,IF(I4&lt;$L$11+1,$M$11,IF(I4&lt;$L$12+1,$M$12,$M$13))))</f>
        <v>M1</v>
      </c>
      <c r="I4" s="8">
        <f aca="true" ca="1" t="shared" si="1" ref="I4:I32">YEAR(TODAY())-D4</f>
        <v>38</v>
      </c>
      <c r="J4" s="8" t="str">
        <f aca="true" t="shared" si="2" ref="J4:J32">IF(TYPE(FIND("ová",C4))&lt;2,"ž","m")</f>
        <v>m</v>
      </c>
      <c r="L4">
        <v>19</v>
      </c>
      <c r="M4" t="s">
        <v>15</v>
      </c>
      <c r="N4" t="s">
        <v>16</v>
      </c>
      <c r="O4" t="s">
        <v>17</v>
      </c>
    </row>
    <row r="5" spans="1:15" ht="15">
      <c r="A5" s="6">
        <v>2</v>
      </c>
      <c r="B5" s="2" t="s">
        <v>114</v>
      </c>
      <c r="C5" s="2" t="s">
        <v>115</v>
      </c>
      <c r="D5" s="6">
        <v>1959</v>
      </c>
      <c r="E5" s="6">
        <v>13</v>
      </c>
      <c r="F5" s="2" t="s">
        <v>116</v>
      </c>
      <c r="G5" s="7">
        <v>1.0631944444444443</v>
      </c>
      <c r="H5" s="2" t="str">
        <f t="shared" si="0"/>
        <v>M3</v>
      </c>
      <c r="I5" s="8">
        <f ca="1" t="shared" si="1"/>
        <v>53</v>
      </c>
      <c r="J5" s="8" t="str">
        <f t="shared" si="2"/>
        <v>m</v>
      </c>
      <c r="L5">
        <v>39</v>
      </c>
      <c r="M5" t="s">
        <v>21</v>
      </c>
      <c r="N5" t="s">
        <v>22</v>
      </c>
      <c r="O5" t="s">
        <v>23</v>
      </c>
    </row>
    <row r="6" spans="1:15" ht="15">
      <c r="A6" s="6">
        <v>3</v>
      </c>
      <c r="B6" s="2" t="s">
        <v>117</v>
      </c>
      <c r="C6" s="2" t="s">
        <v>118</v>
      </c>
      <c r="D6" s="6">
        <v>1971</v>
      </c>
      <c r="E6" s="6">
        <v>4</v>
      </c>
      <c r="F6" s="2" t="s">
        <v>119</v>
      </c>
      <c r="G6" s="7">
        <v>1.0722222222222222</v>
      </c>
      <c r="H6" s="2" t="str">
        <f t="shared" si="0"/>
        <v>M2</v>
      </c>
      <c r="I6" s="8">
        <f ca="1" t="shared" si="1"/>
        <v>41</v>
      </c>
      <c r="J6" s="8" t="str">
        <f t="shared" si="2"/>
        <v>m</v>
      </c>
      <c r="L6">
        <v>49</v>
      </c>
      <c r="M6" t="s">
        <v>27</v>
      </c>
      <c r="N6" t="s">
        <v>28</v>
      </c>
      <c r="O6" t="s">
        <v>29</v>
      </c>
    </row>
    <row r="7" spans="1:15" ht="15">
      <c r="A7" s="6">
        <v>4</v>
      </c>
      <c r="B7" s="2" t="s">
        <v>120</v>
      </c>
      <c r="C7" s="2" t="s">
        <v>121</v>
      </c>
      <c r="D7" s="6">
        <v>1964</v>
      </c>
      <c r="E7" s="6">
        <v>3</v>
      </c>
      <c r="F7" s="2" t="s">
        <v>116</v>
      </c>
      <c r="G7" s="7">
        <v>1.0875000000000001</v>
      </c>
      <c r="H7" s="2" t="str">
        <f t="shared" si="0"/>
        <v>M2</v>
      </c>
      <c r="I7" s="8">
        <f ca="1" t="shared" si="1"/>
        <v>48</v>
      </c>
      <c r="J7" s="8" t="str">
        <f t="shared" si="2"/>
        <v>m</v>
      </c>
      <c r="L7">
        <v>59</v>
      </c>
      <c r="M7" t="s">
        <v>33</v>
      </c>
      <c r="N7" t="s">
        <v>34</v>
      </c>
      <c r="O7" t="s">
        <v>35</v>
      </c>
    </row>
    <row r="8" spans="1:15" ht="15">
      <c r="A8" s="6">
        <v>5</v>
      </c>
      <c r="B8" s="2" t="s">
        <v>122</v>
      </c>
      <c r="C8" s="2" t="s">
        <v>123</v>
      </c>
      <c r="D8" s="6">
        <v>1958</v>
      </c>
      <c r="E8" s="6">
        <v>19</v>
      </c>
      <c r="F8" s="2" t="s">
        <v>124</v>
      </c>
      <c r="G8" s="7">
        <v>1.1076388888888888</v>
      </c>
      <c r="H8" s="2" t="str">
        <f t="shared" si="0"/>
        <v>M3</v>
      </c>
      <c r="I8" s="8">
        <f ca="1" t="shared" si="1"/>
        <v>54</v>
      </c>
      <c r="J8" s="8" t="str">
        <f t="shared" si="2"/>
        <v>m</v>
      </c>
      <c r="L8">
        <v>69</v>
      </c>
      <c r="M8" t="s">
        <v>39</v>
      </c>
      <c r="N8" t="s">
        <v>40</v>
      </c>
      <c r="O8" t="s">
        <v>41</v>
      </c>
    </row>
    <row r="9" spans="1:15" ht="15">
      <c r="A9" s="6">
        <v>6</v>
      </c>
      <c r="B9" s="2" t="s">
        <v>125</v>
      </c>
      <c r="C9" s="2" t="s">
        <v>126</v>
      </c>
      <c r="D9" s="6">
        <v>1964</v>
      </c>
      <c r="E9" s="6">
        <v>28</v>
      </c>
      <c r="F9" s="2" t="s">
        <v>127</v>
      </c>
      <c r="G9" s="7">
        <v>1.15625</v>
      </c>
      <c r="H9" s="2" t="str">
        <f t="shared" si="0"/>
        <v>M2</v>
      </c>
      <c r="I9" s="8">
        <f ca="1" t="shared" si="1"/>
        <v>48</v>
      </c>
      <c r="J9" s="8" t="str">
        <f t="shared" si="2"/>
        <v>m</v>
      </c>
      <c r="L9">
        <v>70</v>
      </c>
      <c r="M9" t="s">
        <v>45</v>
      </c>
      <c r="N9" t="s">
        <v>46</v>
      </c>
      <c r="O9" t="s">
        <v>47</v>
      </c>
    </row>
    <row r="10" spans="1:15" ht="15">
      <c r="A10" s="6">
        <v>7</v>
      </c>
      <c r="B10" s="2" t="s">
        <v>128</v>
      </c>
      <c r="C10" s="2" t="s">
        <v>129</v>
      </c>
      <c r="D10" s="6">
        <v>1989</v>
      </c>
      <c r="E10" s="6">
        <v>17</v>
      </c>
      <c r="F10" s="2" t="s">
        <v>130</v>
      </c>
      <c r="G10" s="7">
        <v>1.1916666666666667</v>
      </c>
      <c r="H10" s="2" t="str">
        <f t="shared" si="0"/>
        <v>M1</v>
      </c>
      <c r="I10" s="8">
        <f ca="1" t="shared" si="1"/>
        <v>23</v>
      </c>
      <c r="J10" s="8" t="str">
        <f t="shared" si="2"/>
        <v>m</v>
      </c>
      <c r="L10">
        <v>19</v>
      </c>
      <c r="M10" t="s">
        <v>50</v>
      </c>
      <c r="N10" t="s">
        <v>51</v>
      </c>
      <c r="O10" t="s">
        <v>17</v>
      </c>
    </row>
    <row r="11" spans="1:15" ht="15">
      <c r="A11" s="6">
        <v>8</v>
      </c>
      <c r="B11" s="2" t="s">
        <v>81</v>
      </c>
      <c r="C11" s="2" t="s">
        <v>131</v>
      </c>
      <c r="D11" s="6">
        <v>1950</v>
      </c>
      <c r="E11" s="6">
        <v>5</v>
      </c>
      <c r="F11" s="2" t="s">
        <v>132</v>
      </c>
      <c r="G11" s="7">
        <v>1.20625</v>
      </c>
      <c r="H11" s="2" t="str">
        <f t="shared" si="0"/>
        <v>M4</v>
      </c>
      <c r="I11" s="8">
        <f ca="1" t="shared" si="1"/>
        <v>62</v>
      </c>
      <c r="J11" s="8" t="str">
        <f t="shared" si="2"/>
        <v>m</v>
      </c>
      <c r="L11">
        <v>34</v>
      </c>
      <c r="M11" t="s">
        <v>55</v>
      </c>
      <c r="N11" t="s">
        <v>56</v>
      </c>
      <c r="O11" t="s">
        <v>57</v>
      </c>
    </row>
    <row r="12" spans="1:15" ht="15">
      <c r="A12" s="6">
        <v>9</v>
      </c>
      <c r="B12" s="2" t="s">
        <v>133</v>
      </c>
      <c r="C12" s="2" t="s">
        <v>134</v>
      </c>
      <c r="D12" s="6">
        <v>1965</v>
      </c>
      <c r="E12" s="6">
        <v>14</v>
      </c>
      <c r="F12" s="2" t="s">
        <v>44</v>
      </c>
      <c r="G12" s="7">
        <v>1.2118055555555556</v>
      </c>
      <c r="H12" s="2" t="str">
        <f t="shared" si="0"/>
        <v>M2</v>
      </c>
      <c r="I12" s="8">
        <f ca="1" t="shared" si="1"/>
        <v>47</v>
      </c>
      <c r="J12" s="8" t="str">
        <f t="shared" si="2"/>
        <v>m</v>
      </c>
      <c r="L12">
        <v>49</v>
      </c>
      <c r="M12" t="s">
        <v>61</v>
      </c>
      <c r="N12" t="s">
        <v>62</v>
      </c>
      <c r="O12" t="s">
        <v>63</v>
      </c>
    </row>
    <row r="13" spans="1:15" ht="15">
      <c r="A13" s="6">
        <v>10</v>
      </c>
      <c r="B13" s="2" t="s">
        <v>135</v>
      </c>
      <c r="C13" s="2" t="s">
        <v>25</v>
      </c>
      <c r="D13" s="6">
        <v>1956</v>
      </c>
      <c r="E13" s="6">
        <v>7</v>
      </c>
      <c r="F13" s="2" t="s">
        <v>136</v>
      </c>
      <c r="G13" s="7">
        <v>1.2722222222222224</v>
      </c>
      <c r="H13" s="2" t="str">
        <f t="shared" si="0"/>
        <v>M3</v>
      </c>
      <c r="I13" s="8">
        <f ca="1" t="shared" si="1"/>
        <v>56</v>
      </c>
      <c r="J13" s="8" t="str">
        <f t="shared" si="2"/>
        <v>m</v>
      </c>
      <c r="L13">
        <v>50</v>
      </c>
      <c r="M13" t="s">
        <v>67</v>
      </c>
      <c r="N13" t="s">
        <v>68</v>
      </c>
      <c r="O13" t="s">
        <v>69</v>
      </c>
    </row>
    <row r="14" spans="1:10" ht="15">
      <c r="A14" s="6">
        <v>11</v>
      </c>
      <c r="B14" s="2" t="s">
        <v>137</v>
      </c>
      <c r="C14" s="2" t="s">
        <v>138</v>
      </c>
      <c r="D14" s="6">
        <v>1978</v>
      </c>
      <c r="E14" s="6">
        <v>29</v>
      </c>
      <c r="F14" s="2" t="s">
        <v>139</v>
      </c>
      <c r="G14" s="7">
        <v>1.2826388888888889</v>
      </c>
      <c r="H14" s="2" t="str">
        <f t="shared" si="0"/>
        <v>Z1</v>
      </c>
      <c r="I14" s="8">
        <f ca="1" t="shared" si="1"/>
        <v>34</v>
      </c>
      <c r="J14" s="8" t="str">
        <f t="shared" si="2"/>
        <v>ž</v>
      </c>
    </row>
    <row r="15" spans="1:10" ht="15">
      <c r="A15" s="6">
        <v>12</v>
      </c>
      <c r="B15" s="2" t="s">
        <v>140</v>
      </c>
      <c r="C15" s="2" t="s">
        <v>141</v>
      </c>
      <c r="D15" s="6">
        <v>1963</v>
      </c>
      <c r="E15" s="6">
        <v>22</v>
      </c>
      <c r="F15" s="2" t="s">
        <v>142</v>
      </c>
      <c r="G15" s="7">
        <v>1.361111111111111</v>
      </c>
      <c r="H15" s="2" t="str">
        <f t="shared" si="0"/>
        <v>M2</v>
      </c>
      <c r="I15" s="8">
        <f ca="1" t="shared" si="1"/>
        <v>49</v>
      </c>
      <c r="J15" s="8" t="str">
        <f t="shared" si="2"/>
        <v>m</v>
      </c>
    </row>
    <row r="16" spans="1:10" ht="15">
      <c r="A16" s="6">
        <v>13</v>
      </c>
      <c r="B16" s="2" t="s">
        <v>143</v>
      </c>
      <c r="C16" s="2" t="s">
        <v>144</v>
      </c>
      <c r="D16" s="6">
        <v>1961</v>
      </c>
      <c r="E16" s="6">
        <v>16</v>
      </c>
      <c r="F16" s="2" t="s">
        <v>145</v>
      </c>
      <c r="G16" s="7">
        <v>1.3798611111111112</v>
      </c>
      <c r="H16" s="2" t="str">
        <f t="shared" si="0"/>
        <v>Z3</v>
      </c>
      <c r="I16" s="8">
        <f ca="1" t="shared" si="1"/>
        <v>51</v>
      </c>
      <c r="J16" s="8" t="str">
        <f t="shared" si="2"/>
        <v>ž</v>
      </c>
    </row>
    <row r="17" spans="1:10" ht="15">
      <c r="A17" s="6">
        <v>14</v>
      </c>
      <c r="B17" s="2" t="s">
        <v>146</v>
      </c>
      <c r="C17" s="2" t="s">
        <v>147</v>
      </c>
      <c r="D17" s="6">
        <v>1994</v>
      </c>
      <c r="E17" s="6">
        <v>21</v>
      </c>
      <c r="F17" s="2" t="s">
        <v>148</v>
      </c>
      <c r="G17" s="7">
        <v>1.3833333333333335</v>
      </c>
      <c r="H17" s="2" t="str">
        <f t="shared" si="0"/>
        <v>JM</v>
      </c>
      <c r="I17" s="8">
        <f ca="1" t="shared" si="1"/>
        <v>18</v>
      </c>
      <c r="J17" s="8" t="str">
        <f t="shared" si="2"/>
        <v>m</v>
      </c>
    </row>
    <row r="18" spans="1:10" ht="15">
      <c r="A18" s="6">
        <v>15</v>
      </c>
      <c r="B18" s="2" t="s">
        <v>64</v>
      </c>
      <c r="C18" s="2" t="s">
        <v>149</v>
      </c>
      <c r="D18" s="6">
        <v>1938</v>
      </c>
      <c r="E18" s="6">
        <v>2</v>
      </c>
      <c r="F18" s="2" t="s">
        <v>150</v>
      </c>
      <c r="G18" s="7">
        <v>1.3993055555555556</v>
      </c>
      <c r="H18" s="2" t="str">
        <f t="shared" si="0"/>
        <v>M5</v>
      </c>
      <c r="I18" s="8">
        <f ca="1" t="shared" si="1"/>
        <v>74</v>
      </c>
      <c r="J18" s="8" t="str">
        <f t="shared" si="2"/>
        <v>m</v>
      </c>
    </row>
    <row r="19" spans="1:10" ht="15">
      <c r="A19" s="6">
        <v>16</v>
      </c>
      <c r="B19" s="2" t="s">
        <v>151</v>
      </c>
      <c r="C19" s="2" t="s">
        <v>152</v>
      </c>
      <c r="D19" s="6">
        <v>1982</v>
      </c>
      <c r="E19" s="6">
        <v>12</v>
      </c>
      <c r="F19" s="2" t="s">
        <v>148</v>
      </c>
      <c r="G19" s="7">
        <v>1.4083333333333332</v>
      </c>
      <c r="H19" s="2" t="str">
        <f t="shared" si="0"/>
        <v>Z1</v>
      </c>
      <c r="I19" s="8">
        <f ca="1" t="shared" si="1"/>
        <v>30</v>
      </c>
      <c r="J19" s="8" t="str">
        <f t="shared" si="2"/>
        <v>ž</v>
      </c>
    </row>
    <row r="20" spans="1:10" ht="15">
      <c r="A20" s="6">
        <v>17</v>
      </c>
      <c r="B20" s="2" t="s">
        <v>153</v>
      </c>
      <c r="C20" s="2" t="s">
        <v>154</v>
      </c>
      <c r="D20" s="6">
        <v>1975</v>
      </c>
      <c r="E20" s="6">
        <v>24</v>
      </c>
      <c r="F20" s="2" t="s">
        <v>155</v>
      </c>
      <c r="G20" s="7">
        <v>1.4097222222222223</v>
      </c>
      <c r="H20" s="2" t="str">
        <f t="shared" si="0"/>
        <v>Z2</v>
      </c>
      <c r="I20" s="8">
        <f ca="1" t="shared" si="1"/>
        <v>37</v>
      </c>
      <c r="J20" s="8" t="str">
        <f t="shared" si="2"/>
        <v>ž</v>
      </c>
    </row>
    <row r="21" spans="1:10" ht="15">
      <c r="A21" s="6">
        <v>18</v>
      </c>
      <c r="B21" s="2" t="s">
        <v>42</v>
      </c>
      <c r="C21" s="2" t="s">
        <v>156</v>
      </c>
      <c r="D21" s="6">
        <v>1939</v>
      </c>
      <c r="E21" s="6">
        <v>6</v>
      </c>
      <c r="F21" s="2" t="s">
        <v>157</v>
      </c>
      <c r="G21" s="7">
        <v>1.4111111111111112</v>
      </c>
      <c r="H21" s="2" t="str">
        <f t="shared" si="0"/>
        <v>M5</v>
      </c>
      <c r="I21" s="8">
        <f ca="1" t="shared" si="1"/>
        <v>73</v>
      </c>
      <c r="J21" s="8" t="str">
        <f t="shared" si="2"/>
        <v>m</v>
      </c>
    </row>
    <row r="22" spans="1:10" ht="15">
      <c r="A22" s="6">
        <v>19</v>
      </c>
      <c r="B22" s="2" t="s">
        <v>12</v>
      </c>
      <c r="C22" s="2" t="s">
        <v>158</v>
      </c>
      <c r="D22" s="6">
        <v>1951</v>
      </c>
      <c r="E22" s="6">
        <v>23</v>
      </c>
      <c r="F22" s="2" t="s">
        <v>155</v>
      </c>
      <c r="G22" s="7">
        <v>1.4965277777777777</v>
      </c>
      <c r="H22" s="2" t="str">
        <f t="shared" si="0"/>
        <v>M4</v>
      </c>
      <c r="I22" s="8">
        <f ca="1" t="shared" si="1"/>
        <v>61</v>
      </c>
      <c r="J22" s="8" t="str">
        <f t="shared" si="2"/>
        <v>m</v>
      </c>
    </row>
    <row r="23" spans="1:10" ht="15">
      <c r="A23" s="6">
        <v>20</v>
      </c>
      <c r="B23" s="2" t="s">
        <v>159</v>
      </c>
      <c r="C23" s="2" t="s">
        <v>160</v>
      </c>
      <c r="D23" s="6">
        <v>1973</v>
      </c>
      <c r="E23" s="6">
        <v>26</v>
      </c>
      <c r="F23" s="2" t="s">
        <v>148</v>
      </c>
      <c r="G23" s="7">
        <v>1.5444444444444445</v>
      </c>
      <c r="H23" s="2" t="str">
        <f t="shared" si="0"/>
        <v>M1</v>
      </c>
      <c r="I23" s="8">
        <f ca="1" t="shared" si="1"/>
        <v>39</v>
      </c>
      <c r="J23" s="8" t="str">
        <f t="shared" si="2"/>
        <v>m</v>
      </c>
    </row>
    <row r="24" spans="1:10" ht="15">
      <c r="A24" s="6">
        <v>21</v>
      </c>
      <c r="B24" s="2" t="s">
        <v>161</v>
      </c>
      <c r="C24" s="2" t="s">
        <v>162</v>
      </c>
      <c r="D24" s="6">
        <v>1975</v>
      </c>
      <c r="E24" s="6">
        <v>1</v>
      </c>
      <c r="F24" s="2" t="s">
        <v>163</v>
      </c>
      <c r="G24" s="7">
        <v>1.5472222222222223</v>
      </c>
      <c r="H24" s="2" t="str">
        <f t="shared" si="0"/>
        <v>Z2</v>
      </c>
      <c r="I24" s="8">
        <f ca="1" t="shared" si="1"/>
        <v>37</v>
      </c>
      <c r="J24" s="8" t="str">
        <f t="shared" si="2"/>
        <v>ž</v>
      </c>
    </row>
    <row r="25" spans="1:10" ht="15">
      <c r="A25" s="6">
        <v>22</v>
      </c>
      <c r="B25" s="2" t="s">
        <v>164</v>
      </c>
      <c r="C25" s="2" t="s">
        <v>165</v>
      </c>
      <c r="D25" s="6">
        <v>1997</v>
      </c>
      <c r="E25" s="6">
        <v>27</v>
      </c>
      <c r="F25" s="2" t="s">
        <v>166</v>
      </c>
      <c r="G25" s="7">
        <v>1.573611111111111</v>
      </c>
      <c r="H25" s="2" t="str">
        <f t="shared" si="0"/>
        <v>JM</v>
      </c>
      <c r="I25" s="8">
        <f ca="1" t="shared" si="1"/>
        <v>15</v>
      </c>
      <c r="J25" s="8" t="str">
        <f t="shared" si="2"/>
        <v>m</v>
      </c>
    </row>
    <row r="26" spans="1:10" ht="15">
      <c r="A26" s="6">
        <v>23</v>
      </c>
      <c r="B26" s="2" t="s">
        <v>167</v>
      </c>
      <c r="C26" s="2" t="s">
        <v>168</v>
      </c>
      <c r="D26" s="6">
        <v>1945</v>
      </c>
      <c r="E26" s="6">
        <v>11</v>
      </c>
      <c r="F26" s="2" t="s">
        <v>169</v>
      </c>
      <c r="G26" s="7">
        <v>1.5986111111111112</v>
      </c>
      <c r="H26" s="2" t="str">
        <f t="shared" si="0"/>
        <v>M4</v>
      </c>
      <c r="I26" s="8">
        <f ca="1" t="shared" si="1"/>
        <v>67</v>
      </c>
      <c r="J26" s="8" t="str">
        <f t="shared" si="2"/>
        <v>m</v>
      </c>
    </row>
    <row r="27" spans="1:10" ht="15">
      <c r="A27" s="6">
        <v>24</v>
      </c>
      <c r="B27" s="2" t="s">
        <v>77</v>
      </c>
      <c r="C27" s="2" t="s">
        <v>170</v>
      </c>
      <c r="D27" s="6">
        <v>1983</v>
      </c>
      <c r="E27" s="6">
        <v>18</v>
      </c>
      <c r="F27" s="2" t="s">
        <v>166</v>
      </c>
      <c r="G27" s="7">
        <v>1.6083333333333334</v>
      </c>
      <c r="H27" s="2" t="str">
        <f t="shared" si="0"/>
        <v>M1</v>
      </c>
      <c r="I27" s="8">
        <f ca="1" t="shared" si="1"/>
        <v>29</v>
      </c>
      <c r="J27" s="8" t="str">
        <f t="shared" si="2"/>
        <v>m</v>
      </c>
    </row>
    <row r="28" spans="1:10" ht="15">
      <c r="A28" s="6">
        <v>25</v>
      </c>
      <c r="B28" s="2" t="s">
        <v>87</v>
      </c>
      <c r="C28" s="2" t="s">
        <v>171</v>
      </c>
      <c r="D28" s="6">
        <v>1940</v>
      </c>
      <c r="E28" s="6">
        <v>15</v>
      </c>
      <c r="F28" s="2" t="s">
        <v>172</v>
      </c>
      <c r="G28" s="7">
        <v>1.6729166666666666</v>
      </c>
      <c r="H28" s="2" t="str">
        <f t="shared" si="0"/>
        <v>M5</v>
      </c>
      <c r="I28" s="8">
        <f ca="1" t="shared" si="1"/>
        <v>72</v>
      </c>
      <c r="J28" s="8" t="str">
        <f t="shared" si="2"/>
        <v>m</v>
      </c>
    </row>
    <row r="29" spans="1:10" ht="15">
      <c r="A29" s="6">
        <v>26</v>
      </c>
      <c r="B29" s="2" t="s">
        <v>173</v>
      </c>
      <c r="C29" s="2" t="s">
        <v>174</v>
      </c>
      <c r="D29" s="6">
        <v>1968</v>
      </c>
      <c r="E29" s="6">
        <v>25</v>
      </c>
      <c r="F29" s="2" t="s">
        <v>175</v>
      </c>
      <c r="G29" s="7">
        <v>1.7263888888888888</v>
      </c>
      <c r="H29" s="2" t="str">
        <f t="shared" si="0"/>
        <v>M2</v>
      </c>
      <c r="I29" s="8">
        <f ca="1" t="shared" si="1"/>
        <v>44</v>
      </c>
      <c r="J29" s="8" t="str">
        <f t="shared" si="2"/>
        <v>m</v>
      </c>
    </row>
    <row r="30" spans="1:11" ht="15.75" thickBot="1">
      <c r="A30" s="6">
        <v>27</v>
      </c>
      <c r="B30" s="2" t="s">
        <v>176</v>
      </c>
      <c r="C30" s="2" t="s">
        <v>177</v>
      </c>
      <c r="D30" s="6">
        <v>1999</v>
      </c>
      <c r="E30" s="6">
        <v>10</v>
      </c>
      <c r="F30" s="2" t="s">
        <v>178</v>
      </c>
      <c r="G30" s="10">
        <v>2.1104166666666666</v>
      </c>
      <c r="H30" s="2" t="str">
        <f t="shared" si="0"/>
        <v>JZ</v>
      </c>
      <c r="I30" s="8">
        <f ca="1" t="shared" si="1"/>
        <v>13</v>
      </c>
      <c r="J30" s="8" t="str">
        <f t="shared" si="2"/>
        <v>ž</v>
      </c>
      <c r="K30" t="s">
        <v>185</v>
      </c>
    </row>
    <row r="31" spans="1:11" ht="15.75" thickBot="1">
      <c r="A31" s="6">
        <v>28</v>
      </c>
      <c r="B31" s="2" t="s">
        <v>179</v>
      </c>
      <c r="C31" s="2" t="s">
        <v>180</v>
      </c>
      <c r="D31" s="6">
        <v>1998</v>
      </c>
      <c r="E31" s="6">
        <v>9</v>
      </c>
      <c r="F31" s="2" t="s">
        <v>169</v>
      </c>
      <c r="G31" s="10">
        <v>2.1104166666666666</v>
      </c>
      <c r="H31" s="2" t="str">
        <f t="shared" si="0"/>
        <v>JZ</v>
      </c>
      <c r="I31" s="8">
        <f ca="1" t="shared" si="1"/>
        <v>14</v>
      </c>
      <c r="J31" s="8" t="str">
        <f t="shared" si="2"/>
        <v>ž</v>
      </c>
      <c r="K31" t="s">
        <v>186</v>
      </c>
    </row>
    <row r="32" spans="1:11" ht="15.75" thickBot="1">
      <c r="A32" s="6">
        <v>29</v>
      </c>
      <c r="B32" s="2" t="s">
        <v>181</v>
      </c>
      <c r="C32" s="2" t="s">
        <v>182</v>
      </c>
      <c r="D32" s="6">
        <v>1998</v>
      </c>
      <c r="E32" s="6">
        <v>8</v>
      </c>
      <c r="F32" s="2" t="s">
        <v>148</v>
      </c>
      <c r="G32" s="10">
        <v>2.1104166666666666</v>
      </c>
      <c r="H32" s="2" t="str">
        <f t="shared" si="0"/>
        <v>JZ</v>
      </c>
      <c r="I32" s="8">
        <f ca="1" t="shared" si="1"/>
        <v>14</v>
      </c>
      <c r="J32" s="8" t="str">
        <f t="shared" si="2"/>
        <v>ž</v>
      </c>
      <c r="K32" t="s">
        <v>187</v>
      </c>
    </row>
    <row r="34" spans="1:7" ht="13.5" customHeight="1">
      <c r="A34" s="14" t="s">
        <v>184</v>
      </c>
      <c r="B34" s="13"/>
      <c r="C34" s="13"/>
      <c r="D34" s="13"/>
      <c r="E34" s="13"/>
      <c r="F34" s="13"/>
      <c r="G34" s="13"/>
    </row>
    <row r="35" spans="1:7" ht="15">
      <c r="A35" s="13"/>
      <c r="B35" s="13"/>
      <c r="C35" s="13"/>
      <c r="D35" s="13"/>
      <c r="E35" s="13"/>
      <c r="F35" s="13"/>
      <c r="G35" s="13"/>
    </row>
    <row r="36" spans="1:7" ht="15">
      <c r="A36" s="13"/>
      <c r="B36" s="13"/>
      <c r="C36" s="13"/>
      <c r="D36" s="13"/>
      <c r="E36" s="13"/>
      <c r="F36" s="13"/>
      <c r="G36" s="13"/>
    </row>
    <row r="37" spans="1:7" ht="15">
      <c r="A37" s="13"/>
      <c r="B37" s="13"/>
      <c r="C37" s="13"/>
      <c r="D37" s="13"/>
      <c r="E37" s="13"/>
      <c r="F37" s="13"/>
      <c r="G37" s="13"/>
    </row>
    <row r="39" spans="6:7" ht="15">
      <c r="F39" s="9">
        <v>40805</v>
      </c>
      <c r="G39" t="s">
        <v>183</v>
      </c>
    </row>
  </sheetData>
  <sheetProtection/>
  <mergeCells count="1">
    <mergeCell ref="A34:G37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I53" sqref="I53"/>
    </sheetView>
  </sheetViews>
  <sheetFormatPr defaultColWidth="9.140625" defaultRowHeight="15"/>
  <cols>
    <col min="1" max="1" width="7.00390625" style="0" customWidth="1"/>
    <col min="3" max="3" width="13.421875" style="0" customWidth="1"/>
    <col min="4" max="4" width="12.57421875" style="0" customWidth="1"/>
    <col min="5" max="5" width="9.140625" style="0" customWidth="1"/>
    <col min="6" max="6" width="21.421875" style="0" customWidth="1"/>
    <col min="7" max="7" width="10.28125" style="0" customWidth="1"/>
    <col min="8" max="8" width="10.8515625" style="0" customWidth="1"/>
  </cols>
  <sheetData>
    <row r="1" ht="15">
      <c r="A1" t="s">
        <v>188</v>
      </c>
    </row>
    <row r="3" spans="1:10" ht="1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110</v>
      </c>
      <c r="H3" s="21" t="s">
        <v>8</v>
      </c>
      <c r="J3" t="s">
        <v>11</v>
      </c>
    </row>
    <row r="4" spans="1:11" ht="15">
      <c r="A4" s="20">
        <v>1</v>
      </c>
      <c r="B4" s="21" t="s">
        <v>219</v>
      </c>
      <c r="C4" s="21" t="s">
        <v>220</v>
      </c>
      <c r="D4" s="20">
        <v>1971</v>
      </c>
      <c r="E4" s="20">
        <v>39</v>
      </c>
      <c r="F4" s="21" t="s">
        <v>283</v>
      </c>
      <c r="G4" s="22">
        <v>0.018261574074074072</v>
      </c>
      <c r="H4" s="21" t="s">
        <v>27</v>
      </c>
      <c r="J4" t="s">
        <v>15</v>
      </c>
      <c r="K4" t="s">
        <v>16</v>
      </c>
    </row>
    <row r="5" spans="1:11" ht="15">
      <c r="A5" s="20">
        <v>2</v>
      </c>
      <c r="B5" s="21" t="s">
        <v>77</v>
      </c>
      <c r="C5" s="21" t="s">
        <v>243</v>
      </c>
      <c r="D5" s="20">
        <v>1954</v>
      </c>
      <c r="E5" s="20">
        <v>5</v>
      </c>
      <c r="F5" s="21" t="s">
        <v>244</v>
      </c>
      <c r="G5" s="22">
        <v>0.018340277777777778</v>
      </c>
      <c r="H5" s="21" t="s">
        <v>33</v>
      </c>
      <c r="J5" t="s">
        <v>21</v>
      </c>
      <c r="K5" t="s">
        <v>22</v>
      </c>
    </row>
    <row r="6" spans="1:11" ht="15">
      <c r="A6" s="20">
        <v>3</v>
      </c>
      <c r="B6" s="21" t="s">
        <v>73</v>
      </c>
      <c r="C6" s="21" t="s">
        <v>212</v>
      </c>
      <c r="D6" s="20">
        <v>1970</v>
      </c>
      <c r="E6" s="20">
        <v>13</v>
      </c>
      <c r="F6" s="21" t="s">
        <v>213</v>
      </c>
      <c r="G6" s="22">
        <v>0.018680555555555554</v>
      </c>
      <c r="H6" s="21" t="s">
        <v>27</v>
      </c>
      <c r="J6" t="s">
        <v>27</v>
      </c>
      <c r="K6" t="s">
        <v>28</v>
      </c>
    </row>
    <row r="7" spans="1:11" ht="15">
      <c r="A7" s="20">
        <v>4</v>
      </c>
      <c r="B7" s="21" t="s">
        <v>18</v>
      </c>
      <c r="C7" s="21" t="s">
        <v>271</v>
      </c>
      <c r="D7" s="20">
        <v>1989</v>
      </c>
      <c r="E7" s="20">
        <v>25</v>
      </c>
      <c r="F7" s="21" t="s">
        <v>272</v>
      </c>
      <c r="G7" s="22">
        <v>0.019039351851851852</v>
      </c>
      <c r="H7" s="21" t="s">
        <v>21</v>
      </c>
      <c r="J7" t="s">
        <v>33</v>
      </c>
      <c r="K7" t="s">
        <v>34</v>
      </c>
    </row>
    <row r="8" spans="1:11" ht="15">
      <c r="A8" s="20">
        <v>5</v>
      </c>
      <c r="B8" s="21" t="s">
        <v>73</v>
      </c>
      <c r="C8" s="21" t="s">
        <v>217</v>
      </c>
      <c r="D8" s="20">
        <v>1963</v>
      </c>
      <c r="E8" s="20">
        <v>35</v>
      </c>
      <c r="F8" s="21" t="s">
        <v>218</v>
      </c>
      <c r="G8" s="22">
        <v>0.019386574074074073</v>
      </c>
      <c r="H8" s="21" t="s">
        <v>27</v>
      </c>
      <c r="J8" t="s">
        <v>39</v>
      </c>
      <c r="K8" t="s">
        <v>40</v>
      </c>
    </row>
    <row r="9" spans="1:11" ht="15">
      <c r="A9" s="20">
        <v>6</v>
      </c>
      <c r="B9" s="21" t="s">
        <v>219</v>
      </c>
      <c r="C9" s="21" t="s">
        <v>269</v>
      </c>
      <c r="D9" s="20">
        <v>1982</v>
      </c>
      <c r="E9" s="20">
        <v>24</v>
      </c>
      <c r="F9" s="21" t="s">
        <v>270</v>
      </c>
      <c r="G9" s="22">
        <v>0.01947916666666667</v>
      </c>
      <c r="H9" s="21" t="s">
        <v>21</v>
      </c>
      <c r="J9" t="s">
        <v>45</v>
      </c>
      <c r="K9" t="s">
        <v>46</v>
      </c>
    </row>
    <row r="10" spans="1:11" ht="15">
      <c r="A10" s="20">
        <v>7</v>
      </c>
      <c r="B10" s="21" t="s">
        <v>214</v>
      </c>
      <c r="C10" s="21" t="s">
        <v>215</v>
      </c>
      <c r="D10" s="20">
        <v>1963</v>
      </c>
      <c r="E10" s="20">
        <v>23</v>
      </c>
      <c r="F10" s="21" t="s">
        <v>216</v>
      </c>
      <c r="G10" s="22">
        <v>0.019791666666666666</v>
      </c>
      <c r="H10" s="21" t="s">
        <v>27</v>
      </c>
      <c r="J10" t="s">
        <v>50</v>
      </c>
      <c r="K10" t="s">
        <v>51</v>
      </c>
    </row>
    <row r="11" spans="1:11" ht="15">
      <c r="A11" s="20">
        <v>8</v>
      </c>
      <c r="B11" s="21" t="s">
        <v>64</v>
      </c>
      <c r="C11" s="21" t="s">
        <v>222</v>
      </c>
      <c r="D11" s="20">
        <v>1971</v>
      </c>
      <c r="E11" s="20">
        <v>53</v>
      </c>
      <c r="F11" s="21" t="s">
        <v>223</v>
      </c>
      <c r="G11" s="22">
        <v>0.01986111111111111</v>
      </c>
      <c r="H11" s="21" t="s">
        <v>27</v>
      </c>
      <c r="J11" t="s">
        <v>55</v>
      </c>
      <c r="K11" t="s">
        <v>56</v>
      </c>
    </row>
    <row r="12" spans="1:11" ht="15">
      <c r="A12" s="20">
        <v>9</v>
      </c>
      <c r="B12" s="21" t="s">
        <v>73</v>
      </c>
      <c r="C12" s="21" t="s">
        <v>245</v>
      </c>
      <c r="D12" s="20">
        <v>1962</v>
      </c>
      <c r="E12" s="20">
        <v>3</v>
      </c>
      <c r="F12" s="21" t="s">
        <v>246</v>
      </c>
      <c r="G12" s="22">
        <v>0.019953703703703706</v>
      </c>
      <c r="H12" s="21" t="s">
        <v>33</v>
      </c>
      <c r="J12" t="s">
        <v>61</v>
      </c>
      <c r="K12" t="s">
        <v>62</v>
      </c>
    </row>
    <row r="13" spans="1:11" ht="15">
      <c r="A13" s="20">
        <v>10</v>
      </c>
      <c r="B13" s="21" t="s">
        <v>140</v>
      </c>
      <c r="C13" s="21" t="s">
        <v>293</v>
      </c>
      <c r="D13" s="20">
        <v>1975</v>
      </c>
      <c r="E13" s="20">
        <v>56</v>
      </c>
      <c r="F13" s="21" t="s">
        <v>272</v>
      </c>
      <c r="G13" s="22">
        <v>0.02003472222222222</v>
      </c>
      <c r="H13" s="21" t="s">
        <v>21</v>
      </c>
      <c r="J13" t="s">
        <v>67</v>
      </c>
      <c r="K13" t="s">
        <v>68</v>
      </c>
    </row>
    <row r="14" spans="1:8" ht="15">
      <c r="A14" s="20">
        <v>11</v>
      </c>
      <c r="B14" s="21" t="s">
        <v>275</v>
      </c>
      <c r="C14" s="21" t="s">
        <v>276</v>
      </c>
      <c r="D14" s="20">
        <v>1979</v>
      </c>
      <c r="E14" s="20">
        <v>27</v>
      </c>
      <c r="F14" s="21" t="s">
        <v>277</v>
      </c>
      <c r="G14" s="22">
        <v>0.02025462962962963</v>
      </c>
      <c r="H14" s="21" t="s">
        <v>21</v>
      </c>
    </row>
    <row r="15" spans="1:8" ht="15">
      <c r="A15" s="20">
        <v>12</v>
      </c>
      <c r="B15" s="21" t="s">
        <v>140</v>
      </c>
      <c r="C15" s="21" t="s">
        <v>273</v>
      </c>
      <c r="D15" s="20">
        <v>1987</v>
      </c>
      <c r="E15" s="20">
        <v>26</v>
      </c>
      <c r="F15" s="21" t="s">
        <v>274</v>
      </c>
      <c r="G15" s="22">
        <v>0.020266203703703703</v>
      </c>
      <c r="H15" s="21" t="s">
        <v>21</v>
      </c>
    </row>
    <row r="16" spans="1:8" ht="15">
      <c r="A16" s="20">
        <v>13</v>
      </c>
      <c r="B16" s="21" t="s">
        <v>146</v>
      </c>
      <c r="C16" s="21" t="s">
        <v>280</v>
      </c>
      <c r="D16" s="20">
        <v>1978</v>
      </c>
      <c r="E16" s="20">
        <v>32</v>
      </c>
      <c r="F16" s="21" t="s">
        <v>200</v>
      </c>
      <c r="G16" s="22">
        <v>0.020300925925925927</v>
      </c>
      <c r="H16" s="21" t="s">
        <v>21</v>
      </c>
    </row>
    <row r="17" spans="1:8" ht="15">
      <c r="A17" s="20">
        <v>14</v>
      </c>
      <c r="B17" s="21" t="s">
        <v>146</v>
      </c>
      <c r="C17" s="21" t="s">
        <v>286</v>
      </c>
      <c r="D17" s="20">
        <v>1982</v>
      </c>
      <c r="E17" s="20">
        <v>40</v>
      </c>
      <c r="F17" s="21" t="s">
        <v>287</v>
      </c>
      <c r="G17" s="22">
        <v>0.020324074074074074</v>
      </c>
      <c r="H17" s="21" t="s">
        <v>21</v>
      </c>
    </row>
    <row r="18" spans="1:8" ht="15">
      <c r="A18" s="20">
        <v>15</v>
      </c>
      <c r="B18" s="21" t="s">
        <v>255</v>
      </c>
      <c r="C18" s="21" t="s">
        <v>256</v>
      </c>
      <c r="D18" s="20">
        <v>1957</v>
      </c>
      <c r="E18" s="20">
        <v>30</v>
      </c>
      <c r="F18" s="21" t="s">
        <v>254</v>
      </c>
      <c r="G18" s="22">
        <v>0.02096064814814815</v>
      </c>
      <c r="H18" s="21" t="s">
        <v>33</v>
      </c>
    </row>
    <row r="19" spans="1:8" ht="15">
      <c r="A19" s="20">
        <v>16</v>
      </c>
      <c r="B19" s="21" t="s">
        <v>284</v>
      </c>
      <c r="C19" s="21" t="s">
        <v>285</v>
      </c>
      <c r="D19" s="20">
        <v>1975</v>
      </c>
      <c r="E19" s="20">
        <v>36</v>
      </c>
      <c r="F19" s="21" t="s">
        <v>200</v>
      </c>
      <c r="G19" s="22">
        <v>0.021284722222222222</v>
      </c>
      <c r="H19" s="21" t="s">
        <v>21</v>
      </c>
    </row>
    <row r="20" spans="1:8" ht="15">
      <c r="A20" s="20">
        <v>17</v>
      </c>
      <c r="B20" s="21" t="s">
        <v>226</v>
      </c>
      <c r="C20" s="21" t="s">
        <v>227</v>
      </c>
      <c r="D20" s="20">
        <v>1952</v>
      </c>
      <c r="E20" s="20">
        <v>20</v>
      </c>
      <c r="F20" s="21" t="s">
        <v>228</v>
      </c>
      <c r="G20" s="22">
        <v>0.021574074074074075</v>
      </c>
      <c r="H20" s="21" t="s">
        <v>39</v>
      </c>
    </row>
    <row r="21" spans="1:8" ht="15">
      <c r="A21" s="20">
        <v>18</v>
      </c>
      <c r="B21" s="21" t="s">
        <v>12</v>
      </c>
      <c r="C21" s="21" t="s">
        <v>253</v>
      </c>
      <c r="D21" s="20">
        <v>1958</v>
      </c>
      <c r="E21" s="20">
        <v>29</v>
      </c>
      <c r="F21" s="21" t="s">
        <v>254</v>
      </c>
      <c r="G21" s="22">
        <v>0.021921296296296296</v>
      </c>
      <c r="H21" s="21" t="s">
        <v>33</v>
      </c>
    </row>
    <row r="22" spans="1:8" ht="15">
      <c r="A22" s="20">
        <v>19</v>
      </c>
      <c r="B22" s="21" t="s">
        <v>229</v>
      </c>
      <c r="C22" s="21" t="s">
        <v>230</v>
      </c>
      <c r="D22" s="20">
        <v>1949</v>
      </c>
      <c r="E22" s="20">
        <v>55</v>
      </c>
      <c r="F22" s="21" t="s">
        <v>231</v>
      </c>
      <c r="G22" s="22">
        <v>0.022326388888888885</v>
      </c>
      <c r="H22" s="21" t="s">
        <v>39</v>
      </c>
    </row>
    <row r="23" spans="1:8" ht="15">
      <c r="A23" s="20">
        <v>20</v>
      </c>
      <c r="B23" s="21" t="s">
        <v>36</v>
      </c>
      <c r="C23" s="21" t="s">
        <v>292</v>
      </c>
      <c r="D23" s="20">
        <v>1984</v>
      </c>
      <c r="E23" s="20">
        <v>58</v>
      </c>
      <c r="F23" s="21" t="s">
        <v>200</v>
      </c>
      <c r="G23" s="22">
        <v>0.022523148148148143</v>
      </c>
      <c r="H23" s="21" t="s">
        <v>21</v>
      </c>
    </row>
    <row r="24" spans="1:8" ht="15">
      <c r="A24" s="20">
        <v>21</v>
      </c>
      <c r="B24" s="21" t="s">
        <v>140</v>
      </c>
      <c r="C24" s="21" t="s">
        <v>263</v>
      </c>
      <c r="D24" s="20">
        <v>1983</v>
      </c>
      <c r="E24" s="20">
        <v>9</v>
      </c>
      <c r="F24" s="21" t="s">
        <v>264</v>
      </c>
      <c r="G24" s="22">
        <v>0.022824074074074076</v>
      </c>
      <c r="H24" s="21" t="s">
        <v>21</v>
      </c>
    </row>
    <row r="25" spans="1:8" ht="15">
      <c r="A25" s="20">
        <v>22</v>
      </c>
      <c r="B25" s="21" t="s">
        <v>167</v>
      </c>
      <c r="C25" s="21" t="s">
        <v>247</v>
      </c>
      <c r="D25" s="20">
        <v>1956</v>
      </c>
      <c r="E25" s="20">
        <v>6</v>
      </c>
      <c r="F25" s="21" t="s">
        <v>248</v>
      </c>
      <c r="G25" s="22">
        <v>0.02289351851851852</v>
      </c>
      <c r="H25" s="21" t="s">
        <v>33</v>
      </c>
    </row>
    <row r="26" spans="1:8" ht="15">
      <c r="A26" s="20">
        <v>23</v>
      </c>
      <c r="B26" s="21" t="s">
        <v>140</v>
      </c>
      <c r="C26" s="21" t="s">
        <v>221</v>
      </c>
      <c r="D26" s="20">
        <v>1971</v>
      </c>
      <c r="E26" s="20">
        <v>49</v>
      </c>
      <c r="F26" s="21" t="s">
        <v>200</v>
      </c>
      <c r="G26" s="22">
        <v>0.023032407407407404</v>
      </c>
      <c r="H26" s="21" t="s">
        <v>27</v>
      </c>
    </row>
    <row r="27" spans="1:8" ht="15">
      <c r="A27" s="20">
        <v>24</v>
      </c>
      <c r="B27" s="21" t="s">
        <v>92</v>
      </c>
      <c r="C27" s="21" t="s">
        <v>279</v>
      </c>
      <c r="D27" s="20">
        <v>1987</v>
      </c>
      <c r="E27" s="20">
        <v>31</v>
      </c>
      <c r="F27" s="21" t="s">
        <v>200</v>
      </c>
      <c r="G27" s="22">
        <v>0.02304398148148148</v>
      </c>
      <c r="H27" s="21" t="s">
        <v>21</v>
      </c>
    </row>
    <row r="28" spans="1:8" ht="15">
      <c r="A28" s="20">
        <v>25</v>
      </c>
      <c r="B28" s="21" t="s">
        <v>18</v>
      </c>
      <c r="C28" s="21" t="s">
        <v>290</v>
      </c>
      <c r="D28" s="20">
        <v>1976</v>
      </c>
      <c r="E28" s="20">
        <v>46</v>
      </c>
      <c r="F28" s="21" t="s">
        <v>291</v>
      </c>
      <c r="G28" s="22">
        <v>0.023333333333333334</v>
      </c>
      <c r="H28" s="21" t="s">
        <v>21</v>
      </c>
    </row>
    <row r="29" spans="1:8" ht="15">
      <c r="A29" s="20">
        <v>26</v>
      </c>
      <c r="B29" s="21" t="s">
        <v>12</v>
      </c>
      <c r="C29" s="21" t="s">
        <v>288</v>
      </c>
      <c r="D29" s="20">
        <v>1982</v>
      </c>
      <c r="E29" s="20">
        <v>42</v>
      </c>
      <c r="F29" s="21" t="s">
        <v>289</v>
      </c>
      <c r="G29" s="22">
        <v>0.02342592592592593</v>
      </c>
      <c r="H29" s="21" t="s">
        <v>21</v>
      </c>
    </row>
    <row r="30" spans="1:8" ht="15">
      <c r="A30" s="20">
        <v>27</v>
      </c>
      <c r="B30" s="21" t="s">
        <v>73</v>
      </c>
      <c r="C30" s="21" t="s">
        <v>209</v>
      </c>
      <c r="D30" s="20">
        <v>1972</v>
      </c>
      <c r="E30" s="20">
        <v>2</v>
      </c>
      <c r="F30" s="21" t="s">
        <v>210</v>
      </c>
      <c r="G30" s="22">
        <v>0.023622685185185188</v>
      </c>
      <c r="H30" s="21" t="s">
        <v>211</v>
      </c>
    </row>
    <row r="31" spans="1:8" ht="15">
      <c r="A31" s="20">
        <v>28</v>
      </c>
      <c r="B31" s="21" t="s">
        <v>167</v>
      </c>
      <c r="C31" s="21" t="s">
        <v>234</v>
      </c>
      <c r="D31" s="20">
        <v>1981</v>
      </c>
      <c r="E31" s="20">
        <v>28</v>
      </c>
      <c r="F31" s="21" t="s">
        <v>278</v>
      </c>
      <c r="G31" s="22">
        <v>0.023657407407407408</v>
      </c>
      <c r="H31" s="21" t="s">
        <v>21</v>
      </c>
    </row>
    <row r="32" spans="1:8" ht="15">
      <c r="A32" s="20">
        <v>29</v>
      </c>
      <c r="B32" s="21" t="s">
        <v>42</v>
      </c>
      <c r="C32" s="21" t="s">
        <v>76</v>
      </c>
      <c r="D32" s="20">
        <v>1941</v>
      </c>
      <c r="E32" s="20">
        <v>17</v>
      </c>
      <c r="F32" s="21" t="s">
        <v>142</v>
      </c>
      <c r="G32" s="22">
        <v>0.023877314814814813</v>
      </c>
      <c r="H32" s="21" t="s">
        <v>45</v>
      </c>
    </row>
    <row r="33" spans="1:8" ht="15">
      <c r="A33" s="20">
        <v>30</v>
      </c>
      <c r="B33" s="21" t="s">
        <v>12</v>
      </c>
      <c r="C33" s="21" t="s">
        <v>232</v>
      </c>
      <c r="D33" s="20">
        <v>1951</v>
      </c>
      <c r="E33" s="20">
        <v>7</v>
      </c>
      <c r="F33" s="21" t="s">
        <v>89</v>
      </c>
      <c r="G33" s="22">
        <v>0.02394675925925926</v>
      </c>
      <c r="H33" s="21" t="s">
        <v>39</v>
      </c>
    </row>
    <row r="34" spans="1:8" ht="15">
      <c r="A34" s="20">
        <v>31</v>
      </c>
      <c r="B34" s="21" t="s">
        <v>294</v>
      </c>
      <c r="C34" s="21" t="s">
        <v>295</v>
      </c>
      <c r="D34" s="20">
        <v>1977</v>
      </c>
      <c r="E34" s="20">
        <v>52</v>
      </c>
      <c r="F34" s="21" t="s">
        <v>296</v>
      </c>
      <c r="G34" s="22">
        <v>0.0241087962962963</v>
      </c>
      <c r="H34" s="21" t="s">
        <v>266</v>
      </c>
    </row>
    <row r="35" spans="1:8" ht="15">
      <c r="A35" s="20">
        <v>32</v>
      </c>
      <c r="B35" s="21" t="s">
        <v>233</v>
      </c>
      <c r="C35" s="21" t="s">
        <v>234</v>
      </c>
      <c r="D35" s="20">
        <v>1948</v>
      </c>
      <c r="E35" s="20">
        <v>8</v>
      </c>
      <c r="F35" s="21" t="s">
        <v>235</v>
      </c>
      <c r="G35" s="22">
        <v>0.024363425925925927</v>
      </c>
      <c r="H35" s="21" t="s">
        <v>39</v>
      </c>
    </row>
    <row r="36" spans="1:8" ht="15">
      <c r="A36" s="20">
        <v>33</v>
      </c>
      <c r="B36" s="21" t="s">
        <v>111</v>
      </c>
      <c r="C36" s="21" t="s">
        <v>297</v>
      </c>
      <c r="D36" s="20">
        <v>1985</v>
      </c>
      <c r="E36" s="20">
        <v>45</v>
      </c>
      <c r="F36" s="21" t="s">
        <v>194</v>
      </c>
      <c r="G36" s="22">
        <v>0.024722222222222225</v>
      </c>
      <c r="H36" s="21" t="s">
        <v>266</v>
      </c>
    </row>
    <row r="37" spans="1:8" ht="15">
      <c r="A37" s="20">
        <v>34</v>
      </c>
      <c r="B37" s="21" t="s">
        <v>159</v>
      </c>
      <c r="C37" s="21" t="s">
        <v>265</v>
      </c>
      <c r="D37" s="20">
        <v>1974</v>
      </c>
      <c r="E37" s="20">
        <v>16</v>
      </c>
      <c r="F37" s="21" t="s">
        <v>194</v>
      </c>
      <c r="G37" s="22">
        <v>0.025092592592592593</v>
      </c>
      <c r="H37" s="21" t="s">
        <v>266</v>
      </c>
    </row>
    <row r="38" spans="1:8" ht="15">
      <c r="A38" s="20">
        <v>35</v>
      </c>
      <c r="B38" s="21" t="s">
        <v>64</v>
      </c>
      <c r="C38" s="21" t="s">
        <v>262</v>
      </c>
      <c r="D38" s="20">
        <v>1978</v>
      </c>
      <c r="E38" s="20">
        <v>1</v>
      </c>
      <c r="F38" s="21" t="s">
        <v>210</v>
      </c>
      <c r="G38" s="22">
        <v>0.02515046296296296</v>
      </c>
      <c r="H38" s="21" t="s">
        <v>266</v>
      </c>
    </row>
    <row r="39" spans="1:8" ht="15">
      <c r="A39" s="20">
        <v>36</v>
      </c>
      <c r="B39" s="21" t="s">
        <v>249</v>
      </c>
      <c r="C39" s="21" t="s">
        <v>250</v>
      </c>
      <c r="D39" s="20">
        <v>1960</v>
      </c>
      <c r="E39" s="20">
        <v>10</v>
      </c>
      <c r="F39" s="21"/>
      <c r="G39" s="22">
        <v>0.025266203703703704</v>
      </c>
      <c r="H39" s="21" t="s">
        <v>33</v>
      </c>
    </row>
    <row r="40" spans="1:8" ht="15">
      <c r="A40" s="20">
        <v>37</v>
      </c>
      <c r="B40" s="21" t="s">
        <v>140</v>
      </c>
      <c r="C40" s="21" t="s">
        <v>298</v>
      </c>
      <c r="D40" s="20">
        <v>1977</v>
      </c>
      <c r="E40" s="20">
        <v>47</v>
      </c>
      <c r="F40" s="21" t="s">
        <v>194</v>
      </c>
      <c r="G40" s="22">
        <v>0.025451388888888888</v>
      </c>
      <c r="H40" s="21" t="s">
        <v>266</v>
      </c>
    </row>
    <row r="41" spans="1:8" ht="15">
      <c r="A41" s="20">
        <v>38</v>
      </c>
      <c r="B41" s="21" t="s">
        <v>267</v>
      </c>
      <c r="C41" s="21" t="s">
        <v>268</v>
      </c>
      <c r="D41" s="20">
        <v>1988</v>
      </c>
      <c r="E41" s="20">
        <v>18</v>
      </c>
      <c r="F41" s="21" t="s">
        <v>194</v>
      </c>
      <c r="G41" s="22">
        <v>0.025937500000000002</v>
      </c>
      <c r="H41" s="21" t="s">
        <v>266</v>
      </c>
    </row>
    <row r="42" spans="1:8" ht="15">
      <c r="A42" s="20">
        <v>39</v>
      </c>
      <c r="B42" s="21" t="s">
        <v>259</v>
      </c>
      <c r="C42" s="21" t="s">
        <v>260</v>
      </c>
      <c r="D42" s="20">
        <v>1958</v>
      </c>
      <c r="E42" s="20">
        <v>34</v>
      </c>
      <c r="F42" s="21" t="s">
        <v>261</v>
      </c>
      <c r="G42" s="22">
        <v>0.02621527777777778</v>
      </c>
      <c r="H42" s="21" t="s">
        <v>33</v>
      </c>
    </row>
    <row r="43" spans="1:8" ht="15">
      <c r="A43" s="20">
        <v>40</v>
      </c>
      <c r="B43" s="21" t="s">
        <v>42</v>
      </c>
      <c r="C43" s="21" t="s">
        <v>224</v>
      </c>
      <c r="D43" s="20">
        <v>1940</v>
      </c>
      <c r="E43" s="20">
        <v>51</v>
      </c>
      <c r="F43" s="21" t="s">
        <v>80</v>
      </c>
      <c r="G43" s="22">
        <v>0.026400462962962962</v>
      </c>
      <c r="H43" s="21" t="s">
        <v>45</v>
      </c>
    </row>
    <row r="44" spans="1:8" ht="15">
      <c r="A44" s="20">
        <v>41</v>
      </c>
      <c r="B44" s="21" t="s">
        <v>241</v>
      </c>
      <c r="C44" s="21" t="s">
        <v>242</v>
      </c>
      <c r="D44" s="20">
        <v>1947</v>
      </c>
      <c r="E44" s="20">
        <v>57</v>
      </c>
      <c r="F44" s="21" t="s">
        <v>80</v>
      </c>
      <c r="G44" s="22">
        <v>0.02652777777777778</v>
      </c>
      <c r="H44" s="21" t="s">
        <v>39</v>
      </c>
    </row>
    <row r="45" spans="1:8" ht="15">
      <c r="A45" s="20">
        <v>42</v>
      </c>
      <c r="B45" s="21" t="s">
        <v>12</v>
      </c>
      <c r="C45" s="21" t="s">
        <v>299</v>
      </c>
      <c r="D45" s="20">
        <v>1974</v>
      </c>
      <c r="E45" s="20">
        <v>43</v>
      </c>
      <c r="F45" s="21" t="s">
        <v>194</v>
      </c>
      <c r="G45" s="22">
        <v>0.027349537037037037</v>
      </c>
      <c r="H45" s="21" t="s">
        <v>266</v>
      </c>
    </row>
    <row r="46" spans="1:8" ht="15">
      <c r="A46" s="20">
        <v>43</v>
      </c>
      <c r="B46" s="21" t="s">
        <v>226</v>
      </c>
      <c r="C46" s="21" t="s">
        <v>240</v>
      </c>
      <c r="D46" s="20">
        <v>1950</v>
      </c>
      <c r="E46" s="20">
        <v>21</v>
      </c>
      <c r="F46" s="21"/>
      <c r="G46" s="22">
        <v>0.02758101851851852</v>
      </c>
      <c r="H46" s="21" t="s">
        <v>39</v>
      </c>
    </row>
    <row r="47" spans="1:8" ht="15">
      <c r="A47" s="20">
        <v>44</v>
      </c>
      <c r="B47" s="21" t="s">
        <v>64</v>
      </c>
      <c r="C47" s="21" t="s">
        <v>149</v>
      </c>
      <c r="D47" s="20">
        <v>1938</v>
      </c>
      <c r="E47" s="20">
        <v>38</v>
      </c>
      <c r="F47" s="21" t="s">
        <v>225</v>
      </c>
      <c r="G47" s="22">
        <v>0.02763888888888889</v>
      </c>
      <c r="H47" s="21" t="s">
        <v>45</v>
      </c>
    </row>
    <row r="48" spans="1:8" ht="15">
      <c r="A48" s="20">
        <v>45</v>
      </c>
      <c r="B48" s="21" t="s">
        <v>237</v>
      </c>
      <c r="C48" s="21" t="s">
        <v>238</v>
      </c>
      <c r="D48" s="20">
        <v>1946</v>
      </c>
      <c r="E48" s="20">
        <v>50</v>
      </c>
      <c r="F48" s="21" t="s">
        <v>239</v>
      </c>
      <c r="G48" s="22">
        <v>0.027766203703703706</v>
      </c>
      <c r="H48" s="21" t="s">
        <v>39</v>
      </c>
    </row>
    <row r="49" spans="1:8" ht="15">
      <c r="A49" s="20">
        <v>46</v>
      </c>
      <c r="B49" s="21" t="s">
        <v>64</v>
      </c>
      <c r="C49" s="21" t="s">
        <v>84</v>
      </c>
      <c r="D49" s="20">
        <v>1937</v>
      </c>
      <c r="E49" s="20">
        <v>11</v>
      </c>
      <c r="F49" s="21" t="s">
        <v>142</v>
      </c>
      <c r="G49" s="22">
        <v>0.029270833333333333</v>
      </c>
      <c r="H49" s="21" t="s">
        <v>45</v>
      </c>
    </row>
    <row r="50" spans="1:8" ht="15">
      <c r="A50" s="20">
        <v>47</v>
      </c>
      <c r="B50" s="21" t="s">
        <v>24</v>
      </c>
      <c r="C50" s="21" t="s">
        <v>251</v>
      </c>
      <c r="D50" s="20">
        <v>1956</v>
      </c>
      <c r="E50" s="20">
        <v>15</v>
      </c>
      <c r="F50" s="21" t="s">
        <v>252</v>
      </c>
      <c r="G50" s="22">
        <v>0.03113425925925926</v>
      </c>
      <c r="H50" s="21" t="s">
        <v>33</v>
      </c>
    </row>
    <row r="51" spans="1:8" ht="15">
      <c r="A51" s="20">
        <v>48</v>
      </c>
      <c r="B51" s="21" t="s">
        <v>167</v>
      </c>
      <c r="C51" s="21" t="s">
        <v>257</v>
      </c>
      <c r="D51" s="20">
        <v>1958</v>
      </c>
      <c r="E51" s="20">
        <v>33</v>
      </c>
      <c r="F51" s="21" t="s">
        <v>258</v>
      </c>
      <c r="G51" s="22">
        <v>0.03186342592592593</v>
      </c>
      <c r="H51" s="21" t="s">
        <v>33</v>
      </c>
    </row>
    <row r="52" spans="1:8" ht="15">
      <c r="A52" s="20">
        <v>49</v>
      </c>
      <c r="B52" s="21" t="s">
        <v>281</v>
      </c>
      <c r="C52" s="21" t="s">
        <v>222</v>
      </c>
      <c r="D52" s="20">
        <v>1975</v>
      </c>
      <c r="E52" s="20">
        <v>37</v>
      </c>
      <c r="F52" s="21" t="s">
        <v>282</v>
      </c>
      <c r="G52" s="22">
        <v>0.03383101851851852</v>
      </c>
      <c r="H52" s="21" t="s">
        <v>21</v>
      </c>
    </row>
    <row r="53" spans="1:8" ht="15">
      <c r="A53" s="20">
        <v>50</v>
      </c>
      <c r="B53" s="21" t="s">
        <v>64</v>
      </c>
      <c r="C53" s="21" t="s">
        <v>300</v>
      </c>
      <c r="D53" s="20">
        <v>1979</v>
      </c>
      <c r="E53" s="20">
        <v>44</v>
      </c>
      <c r="F53" s="21" t="s">
        <v>194</v>
      </c>
      <c r="G53" s="22">
        <v>0.0341087962962963</v>
      </c>
      <c r="H53" s="21" t="s">
        <v>266</v>
      </c>
    </row>
    <row r="54" spans="1:8" ht="15">
      <c r="A54" s="20">
        <v>51</v>
      </c>
      <c r="B54" s="21" t="s">
        <v>226</v>
      </c>
      <c r="C54" s="21" t="s">
        <v>100</v>
      </c>
      <c r="D54" s="20">
        <v>1952</v>
      </c>
      <c r="E54" s="20">
        <v>14</v>
      </c>
      <c r="F54" s="21" t="s">
        <v>236</v>
      </c>
      <c r="G54" s="22">
        <v>0.03832175925925926</v>
      </c>
      <c r="H54" s="21" t="s">
        <v>39</v>
      </c>
    </row>
    <row r="55" spans="1:8" ht="15">
      <c r="A55" s="16"/>
      <c r="B55" s="17"/>
      <c r="C55" s="17"/>
      <c r="D55" s="16"/>
      <c r="E55" s="18"/>
      <c r="F55" s="17"/>
      <c r="G55" s="19"/>
      <c r="H55" s="17"/>
    </row>
    <row r="56" ht="15">
      <c r="A56" t="s">
        <v>189</v>
      </c>
    </row>
    <row r="57" spans="1:8" ht="15">
      <c r="A57" s="21" t="s">
        <v>1</v>
      </c>
      <c r="B57" s="21" t="s">
        <v>2</v>
      </c>
      <c r="C57" s="21" t="s">
        <v>3</v>
      </c>
      <c r="D57" s="21" t="s">
        <v>4</v>
      </c>
      <c r="E57" s="21" t="s">
        <v>5</v>
      </c>
      <c r="F57" s="21" t="s">
        <v>6</v>
      </c>
      <c r="G57" s="21" t="s">
        <v>110</v>
      </c>
      <c r="H57" s="21" t="s">
        <v>8</v>
      </c>
    </row>
    <row r="58" spans="1:8" ht="15">
      <c r="A58" s="20">
        <v>1</v>
      </c>
      <c r="B58" s="21" t="s">
        <v>207</v>
      </c>
      <c r="C58" s="21" t="s">
        <v>205</v>
      </c>
      <c r="D58" s="20">
        <v>1960</v>
      </c>
      <c r="E58" s="20">
        <v>54</v>
      </c>
      <c r="F58" s="21" t="s">
        <v>206</v>
      </c>
      <c r="G58" s="22">
        <v>0.011562499999999998</v>
      </c>
      <c r="H58" s="21" t="s">
        <v>67</v>
      </c>
    </row>
    <row r="59" spans="1:8" ht="15">
      <c r="A59" s="20">
        <v>2</v>
      </c>
      <c r="B59" s="21" t="s">
        <v>137</v>
      </c>
      <c r="C59" s="21" t="s">
        <v>199</v>
      </c>
      <c r="D59" s="20">
        <v>1983</v>
      </c>
      <c r="E59" s="20">
        <v>48</v>
      </c>
      <c r="F59" s="21" t="s">
        <v>200</v>
      </c>
      <c r="G59" s="22">
        <v>0.011921296296296298</v>
      </c>
      <c r="H59" s="21" t="s">
        <v>55</v>
      </c>
    </row>
    <row r="60" spans="1:8" ht="15">
      <c r="A60" s="20">
        <v>3</v>
      </c>
      <c r="B60" s="21" t="s">
        <v>201</v>
      </c>
      <c r="C60" s="21" t="s">
        <v>202</v>
      </c>
      <c r="D60" s="20">
        <v>1983</v>
      </c>
      <c r="E60" s="20">
        <v>59</v>
      </c>
      <c r="F60" s="21" t="s">
        <v>194</v>
      </c>
      <c r="G60" s="22">
        <v>0.012638888888888889</v>
      </c>
      <c r="H60" s="21" t="s">
        <v>195</v>
      </c>
    </row>
    <row r="61" spans="1:8" ht="15">
      <c r="A61" s="20">
        <v>4</v>
      </c>
      <c r="B61" s="21" t="s">
        <v>98</v>
      </c>
      <c r="C61" s="21" t="s">
        <v>198</v>
      </c>
      <c r="D61" s="20">
        <v>1983</v>
      </c>
      <c r="E61" s="20">
        <v>41</v>
      </c>
      <c r="F61" s="21"/>
      <c r="G61" s="22">
        <v>0.01273148148148148</v>
      </c>
      <c r="H61" s="21" t="s">
        <v>55</v>
      </c>
    </row>
    <row r="62" spans="1:8" ht="15">
      <c r="A62" s="20">
        <v>5</v>
      </c>
      <c r="B62" s="21" t="s">
        <v>196</v>
      </c>
      <c r="C62" s="21" t="s">
        <v>197</v>
      </c>
      <c r="D62" s="20">
        <v>1988</v>
      </c>
      <c r="E62" s="20">
        <v>19</v>
      </c>
      <c r="F62" s="21" t="s">
        <v>194</v>
      </c>
      <c r="G62" s="22">
        <v>0.01283564814814815</v>
      </c>
      <c r="H62" s="21" t="s">
        <v>195</v>
      </c>
    </row>
    <row r="63" spans="1:8" ht="15">
      <c r="A63" s="20">
        <v>6</v>
      </c>
      <c r="B63" s="21" t="s">
        <v>203</v>
      </c>
      <c r="C63" s="21" t="s">
        <v>204</v>
      </c>
      <c r="D63" s="20">
        <v>1960</v>
      </c>
      <c r="E63" s="20">
        <v>22</v>
      </c>
      <c r="F63" s="21"/>
      <c r="G63" s="22">
        <v>0.013877314814814815</v>
      </c>
      <c r="H63" s="21" t="s">
        <v>67</v>
      </c>
    </row>
    <row r="64" spans="1:8" ht="15">
      <c r="A64" s="20">
        <v>7</v>
      </c>
      <c r="B64" s="21" t="s">
        <v>192</v>
      </c>
      <c r="C64" s="21" t="s">
        <v>193</v>
      </c>
      <c r="D64" s="20">
        <v>1988</v>
      </c>
      <c r="E64" s="20">
        <v>4</v>
      </c>
      <c r="F64" s="21" t="s">
        <v>194</v>
      </c>
      <c r="G64" s="22">
        <v>0.014791666666666668</v>
      </c>
      <c r="H64" s="21" t="s">
        <v>195</v>
      </c>
    </row>
    <row r="65" spans="1:8" ht="15">
      <c r="A65" s="20">
        <v>8</v>
      </c>
      <c r="B65" s="21" t="s">
        <v>190</v>
      </c>
      <c r="C65" s="21" t="s">
        <v>191</v>
      </c>
      <c r="D65" s="20">
        <v>1996</v>
      </c>
      <c r="E65" s="20">
        <v>12</v>
      </c>
      <c r="F65" s="21"/>
      <c r="G65" s="22">
        <v>0.015787037037037037</v>
      </c>
      <c r="H65" s="21" t="s">
        <v>50</v>
      </c>
    </row>
    <row r="66" spans="1:8" s="23" customFormat="1" ht="15">
      <c r="A66" s="16"/>
      <c r="B66" s="17"/>
      <c r="C66" s="17"/>
      <c r="D66" s="16"/>
      <c r="E66" s="16"/>
      <c r="F66" s="17"/>
      <c r="G66" s="19"/>
      <c r="H66" s="17"/>
    </row>
    <row r="67" spans="1:8" s="23" customFormat="1" ht="15">
      <c r="A67" s="16"/>
      <c r="B67" s="17"/>
      <c r="C67" s="17"/>
      <c r="D67" s="16"/>
      <c r="E67" s="16"/>
      <c r="F67" s="17"/>
      <c r="G67" s="19"/>
      <c r="H67" s="17"/>
    </row>
    <row r="68" spans="1:8" s="23" customFormat="1" ht="15">
      <c r="A68" s="16"/>
      <c r="B68" s="17"/>
      <c r="C68" s="17"/>
      <c r="D68" s="16"/>
      <c r="E68" s="16"/>
      <c r="F68" s="17"/>
      <c r="G68" s="19"/>
      <c r="H68" s="17"/>
    </row>
    <row r="69" s="23" customFormat="1" ht="15">
      <c r="E69" s="24"/>
    </row>
    <row r="70" spans="1:7" ht="45" customHeight="1">
      <c r="A70" s="15" t="s">
        <v>208</v>
      </c>
      <c r="B70" s="15"/>
      <c r="C70" s="15"/>
      <c r="D70" s="15"/>
      <c r="E70" s="15"/>
      <c r="F70" s="15"/>
      <c r="G70" s="15"/>
    </row>
    <row r="71" spans="1:7" ht="15">
      <c r="A71" s="15"/>
      <c r="B71" s="15"/>
      <c r="C71" s="15"/>
      <c r="D71" s="15"/>
      <c r="E71" s="15"/>
      <c r="F71" s="15"/>
      <c r="G71" s="15"/>
    </row>
    <row r="72" spans="1:7" ht="15">
      <c r="A72" s="15"/>
      <c r="B72" s="15"/>
      <c r="C72" s="15"/>
      <c r="D72" s="15"/>
      <c r="E72" s="15"/>
      <c r="F72" s="15"/>
      <c r="G72" s="15"/>
    </row>
    <row r="73" spans="1:7" ht="15">
      <c r="A73" s="15"/>
      <c r="B73" s="15"/>
      <c r="C73" s="15"/>
      <c r="D73" s="15"/>
      <c r="E73" s="15"/>
      <c r="F73" s="15"/>
      <c r="G73" s="15"/>
    </row>
    <row r="75" spans="6:7" ht="15">
      <c r="F75" s="11">
        <v>41067</v>
      </c>
      <c r="G75" s="12" t="s">
        <v>183</v>
      </c>
    </row>
  </sheetData>
  <sheetProtection/>
  <mergeCells count="1">
    <mergeCell ref="A70:G7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holan</cp:lastModifiedBy>
  <dcterms:created xsi:type="dcterms:W3CDTF">2011-09-19T05:53:21Z</dcterms:created>
  <dcterms:modified xsi:type="dcterms:W3CDTF">2012-06-07T21:25:35Z</dcterms:modified>
  <cp:category/>
  <cp:version/>
  <cp:contentType/>
  <cp:contentStatus/>
</cp:coreProperties>
</file>